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0" windowHeight="835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1" l="1"/>
  <c r="O25" i="1"/>
  <c r="P25" i="1"/>
  <c r="M25" i="1"/>
  <c r="F25" i="1"/>
  <c r="G25" i="1"/>
  <c r="H25" i="1"/>
  <c r="E25" i="1"/>
  <c r="F65" i="1" l="1"/>
  <c r="P13" i="1"/>
  <c r="O13" i="1"/>
  <c r="N13" i="1"/>
  <c r="M13" i="1"/>
  <c r="H13" i="1"/>
  <c r="G13" i="1"/>
  <c r="F13" i="1"/>
  <c r="E13" i="1"/>
  <c r="E66" i="1" l="1"/>
  <c r="E67" i="1"/>
  <c r="E68" i="1"/>
  <c r="E70" i="1"/>
  <c r="E69" i="1" l="1"/>
  <c r="E71" i="1" s="1"/>
</calcChain>
</file>

<file path=xl/sharedStrings.xml><?xml version="1.0" encoding="utf-8"?>
<sst xmlns="http://schemas.openxmlformats.org/spreadsheetml/2006/main" count="435" uniqueCount="271">
  <si>
    <t>BİRİNCİ YIL</t>
  </si>
  <si>
    <t>II. Yarıyıl</t>
  </si>
  <si>
    <t>Dersin adı</t>
  </si>
  <si>
    <t>Z/S</t>
  </si>
  <si>
    <t>T</t>
  </si>
  <si>
    <t>U</t>
  </si>
  <si>
    <t>K</t>
  </si>
  <si>
    <t>AKTS</t>
  </si>
  <si>
    <t>Z</t>
  </si>
  <si>
    <t>Dönem Toplamı</t>
  </si>
  <si>
    <t>İKİNCİ YIL</t>
  </si>
  <si>
    <t>III. Yarıyıl</t>
  </si>
  <si>
    <t>IV. Yarıyıl</t>
  </si>
  <si>
    <t>AİT209</t>
  </si>
  <si>
    <t>AİT210</t>
  </si>
  <si>
    <t>S</t>
  </si>
  <si>
    <t>ÜÇÜNCÜ YIL</t>
  </si>
  <si>
    <t>V. Yarıyıl</t>
  </si>
  <si>
    <t>VI. Yarıyıl</t>
  </si>
  <si>
    <t xml:space="preserve">     </t>
  </si>
  <si>
    <t>Alan Seçmeli Ders Listesi</t>
  </si>
  <si>
    <t xml:space="preserve">Alan Seçmeli Ders Listesi </t>
  </si>
  <si>
    <t>DÖRDÜNCÜ YIL</t>
  </si>
  <si>
    <t>VII. Yarıyıl</t>
  </si>
  <si>
    <t>VIII. Yarıyıl</t>
  </si>
  <si>
    <t>Toplam Teorik Ders Saati</t>
  </si>
  <si>
    <t>Toplam Uygulama Ders Saati</t>
  </si>
  <si>
    <t>Toplam Kredi</t>
  </si>
  <si>
    <t>Toplam Ders Saati</t>
  </si>
  <si>
    <t>Toplam AKTS Kredisi</t>
  </si>
  <si>
    <t>Uygulama Oranı</t>
  </si>
  <si>
    <t>ÖNERİLEN D.KODU</t>
  </si>
  <si>
    <t>MEVCUT D. KODU</t>
  </si>
  <si>
    <t>Atatürk İlkeleri ve İnkılap Tarihi II</t>
  </si>
  <si>
    <t>KAM 101</t>
  </si>
  <si>
    <t>KAM 103</t>
  </si>
  <si>
    <t>KAM 105</t>
  </si>
  <si>
    <t>KAM 109</t>
  </si>
  <si>
    <t xml:space="preserve">İŞL 105 </t>
  </si>
  <si>
    <t>İKT 101</t>
  </si>
  <si>
    <t>TRD 109</t>
  </si>
  <si>
    <t>YDİ 107</t>
  </si>
  <si>
    <t>Hukuka Giriş</t>
  </si>
  <si>
    <t>Sosyoloji</t>
  </si>
  <si>
    <t>Yönetim Bilimi I</t>
  </si>
  <si>
    <t>Mikro İktisat</t>
  </si>
  <si>
    <t>Muhasebe I</t>
  </si>
  <si>
    <t xml:space="preserve">Türk Dili I </t>
  </si>
  <si>
    <t xml:space="preserve">İngilizce I </t>
  </si>
  <si>
    <t>KAM 102</t>
  </si>
  <si>
    <t>KAM 104</t>
  </si>
  <si>
    <t>KAM 106</t>
  </si>
  <si>
    <t>KAM 110</t>
  </si>
  <si>
    <t xml:space="preserve">İKT 102 </t>
  </si>
  <si>
    <t>MAT 186</t>
  </si>
  <si>
    <t>TRD 110</t>
  </si>
  <si>
    <t>YDİ 108</t>
  </si>
  <si>
    <t>MAT1122</t>
  </si>
  <si>
    <t>Siyaset Bilimine Giriş II</t>
  </si>
  <si>
    <t>Sosyal Psikoloji</t>
  </si>
  <si>
    <t>Medeni Hukuk</t>
  </si>
  <si>
    <t xml:space="preserve">Yönetim Bilimi II </t>
  </si>
  <si>
    <t>Makro İktisat</t>
  </si>
  <si>
    <t xml:space="preserve">Matematik </t>
  </si>
  <si>
    <t xml:space="preserve">Türk Dili II </t>
  </si>
  <si>
    <t xml:space="preserve">İngilizce II </t>
  </si>
  <si>
    <t>KAM 205</t>
  </si>
  <si>
    <t>KAM 207</t>
  </si>
  <si>
    <t>KAM 201</t>
  </si>
  <si>
    <t>KAM 209</t>
  </si>
  <si>
    <t>KAM 211</t>
  </si>
  <si>
    <t>KAM 213</t>
  </si>
  <si>
    <t xml:space="preserve">KAM 219 </t>
  </si>
  <si>
    <t>Siyasi Düşünceler Tarihi I</t>
  </si>
  <si>
    <t>İstatistik</t>
  </si>
  <si>
    <t xml:space="preserve">İdare Hukukuna Giriş </t>
  </si>
  <si>
    <t xml:space="preserve">Anayasa Hukuku </t>
  </si>
  <si>
    <t>Sosyal Bilimlerde Araştırma Yöntemleri I</t>
  </si>
  <si>
    <t xml:space="preserve">Yönetim İngilizcesi  </t>
  </si>
  <si>
    <t xml:space="preserve">Ticaret Hukuku </t>
  </si>
  <si>
    <t>KAM 202</t>
  </si>
  <si>
    <t>KAM 204</t>
  </si>
  <si>
    <t>KAM 206</t>
  </si>
  <si>
    <t>KAM 208</t>
  </si>
  <si>
    <t>KAM 210</t>
  </si>
  <si>
    <t>MLY 222</t>
  </si>
  <si>
    <t>KAM 214</t>
  </si>
  <si>
    <t>İdari Yargı</t>
  </si>
  <si>
    <t>Siyasi Düşünceler Tarihi II</t>
  </si>
  <si>
    <t>Sosyal Bilimlerde Araştırma Yöntemleri II</t>
  </si>
  <si>
    <t>İş ve Sosyal Güvenlik Hukuku</t>
  </si>
  <si>
    <t xml:space="preserve">Kamu Yönetiminde Çağdaş Yaklaşımlar </t>
  </si>
  <si>
    <t>Maliye Teorisi</t>
  </si>
  <si>
    <t>KAM 301</t>
  </si>
  <si>
    <t>MLY 333</t>
  </si>
  <si>
    <t>KAM 317</t>
  </si>
  <si>
    <t>KAM 311</t>
  </si>
  <si>
    <t>KAM 313</t>
  </si>
  <si>
    <t>Kamu Maliyesi</t>
  </si>
  <si>
    <t xml:space="preserve">Türk Yönetim Tarihi </t>
  </si>
  <si>
    <t>Devlet ve Bürokrasi Kuramları</t>
  </si>
  <si>
    <t>Siyaset Psikolojisi</t>
  </si>
  <si>
    <t>İnsan Hakları Hukuku</t>
  </si>
  <si>
    <t>Politik Ekonomi</t>
  </si>
  <si>
    <t>Karşılaştırmalı Yönetim ve Politika</t>
  </si>
  <si>
    <t>Afet ve Kriz Yönetimi: Kavramlar, Türler ve Süreçler</t>
  </si>
  <si>
    <t>Türkiye’de Siyasal Kurumlar</t>
  </si>
  <si>
    <r>
      <t>Osmanlıcaya Giriş</t>
    </r>
    <r>
      <rPr>
        <b/>
        <sz val="10"/>
        <color theme="1"/>
        <rFont val="Times New Roman"/>
        <family val="1"/>
        <charset val="162"/>
      </rPr>
      <t xml:space="preserve"> </t>
    </r>
  </si>
  <si>
    <t>Yönetim Kuramları</t>
  </si>
  <si>
    <t>Türk- İslam Siyasi Düşünce Tarihi</t>
  </si>
  <si>
    <t>Sosyal Seçmeli Ders</t>
  </si>
  <si>
    <t>SSD…</t>
  </si>
  <si>
    <t>KAM305</t>
  </si>
  <si>
    <t>KAM307</t>
  </si>
  <si>
    <t>SSD</t>
  </si>
  <si>
    <t>Kamu Personel Yönetimi</t>
  </si>
  <si>
    <t>Siyaset Sosyolojisi</t>
  </si>
  <si>
    <t>Türkiye’nin Yönetim Yapısı</t>
  </si>
  <si>
    <t>KAM 302</t>
  </si>
  <si>
    <t>KAM 304</t>
  </si>
  <si>
    <t>KAM 310</t>
  </si>
  <si>
    <t>Çağdaş Siyaset Kuramı</t>
  </si>
  <si>
    <t xml:space="preserve">Türk Anayasa Düzeni </t>
  </si>
  <si>
    <t xml:space="preserve">Gönüllülük Çalışmaları </t>
  </si>
  <si>
    <t>Avrupa Birliği Politikaları ve Öncelikleri</t>
  </si>
  <si>
    <t>Çağdaş Devlet Sistemleri</t>
  </si>
  <si>
    <t>Osmanlıca Metin Analizi</t>
  </si>
  <si>
    <t>Siyasal İdeolojiler</t>
  </si>
  <si>
    <t>Çevre Yönetimi ve Sürdürülebilir Kalkınma</t>
  </si>
  <si>
    <t>Adalet ve Türk-İslam Yönetim Anlayışı</t>
  </si>
  <si>
    <t>KAM 306</t>
  </si>
  <si>
    <t>KAM 308</t>
  </si>
  <si>
    <t>KAM 316</t>
  </si>
  <si>
    <t>KAM 318</t>
  </si>
  <si>
    <t>Türkiye’nin Sosyo-Ekonomik Yapısı</t>
  </si>
  <si>
    <t>Türk Siyasi Hayatı I</t>
  </si>
  <si>
    <t xml:space="preserve">Yerel Yönetimler </t>
  </si>
  <si>
    <t>KAM 401</t>
  </si>
  <si>
    <t>KAM 403</t>
  </si>
  <si>
    <t>KAM 405</t>
  </si>
  <si>
    <t>Kültür Çalışmaları</t>
  </si>
  <si>
    <t>Küreselleşme ve Siyaset</t>
  </si>
  <si>
    <t>Kamu Mali Yönetimi</t>
  </si>
  <si>
    <t xml:space="preserve">İnsan Kaynakları Yönetimi </t>
  </si>
  <si>
    <t xml:space="preserve">Borçlar Hukuku </t>
  </si>
  <si>
    <t>Diplomasi Tarihi</t>
  </si>
  <si>
    <t xml:space="preserve">Güvenlik Politikaları </t>
  </si>
  <si>
    <t>19. Yüzyıl Siyasi Tarihi</t>
  </si>
  <si>
    <t>Dış Politika Okuryazarlığı</t>
  </si>
  <si>
    <t>KAM 411</t>
  </si>
  <si>
    <t>KAM 413</t>
  </si>
  <si>
    <t>KAM 415</t>
  </si>
  <si>
    <t>İŞL 455</t>
  </si>
  <si>
    <t>Türk Siyasi Hayatı II</t>
  </si>
  <si>
    <t>Kentleşme ve Çevre Politikaları</t>
  </si>
  <si>
    <t>KAM 402</t>
  </si>
  <si>
    <t>KAM 404</t>
  </si>
  <si>
    <t xml:space="preserve">KAM 406 </t>
  </si>
  <si>
    <t>AB’nin Siyasi ve Hukuki Yapısı</t>
  </si>
  <si>
    <t>Yerel Yönetimlerde Yeni Eğilimler</t>
  </si>
  <si>
    <t xml:space="preserve">Toplam Kalite Yönetimi </t>
  </si>
  <si>
    <t>Halkla İlişkiler</t>
  </si>
  <si>
    <t>Siyasal İletişim</t>
  </si>
  <si>
    <t>Karşılaştırmalı Yerel Yönetimler</t>
  </si>
  <si>
    <t>20. Yüzyıl Siyasi Tarihi</t>
  </si>
  <si>
    <t>İstihbarat, İstihbarat Örgütleri ve Türk İstihbarat Tarihi</t>
  </si>
  <si>
    <t>Demokrasi ve İnsan Hakları</t>
  </si>
  <si>
    <t>Cumhuriyet Dönemi Türk Siyasal Hayatı</t>
  </si>
  <si>
    <t>SSD ….</t>
  </si>
  <si>
    <t>KAM 408</t>
  </si>
  <si>
    <t>KAM 414</t>
  </si>
  <si>
    <t>KAM 418</t>
  </si>
  <si>
    <t>KAM 410</t>
  </si>
  <si>
    <t>KAM 416</t>
  </si>
  <si>
    <t>Vergi Hukuku</t>
  </si>
  <si>
    <t>İKTİSADİ VE İDARİ BİLİMLER FAKÜLTESİ SİYASET BİLİMİ VE KAMU YÖNETİMİ BÖLÜMÜNÜN 2025-2026 EĞİTİM ÖĞRETİM YILINDAN İTİBAREN UYGULANACAK MÜFREDATIDIR</t>
  </si>
  <si>
    <t>Siyaset Bilimine Giriş I</t>
  </si>
  <si>
    <t xml:space="preserve">İKT1020 </t>
  </si>
  <si>
    <t xml:space="preserve">Akademik Okuma Yazma (İngilizce) </t>
  </si>
  <si>
    <t>KAM 312</t>
  </si>
  <si>
    <t>Sivil Toplum ve Yeni Toplumsal Hareketler</t>
  </si>
  <si>
    <t>Sanayi Sonrası Toplum Kuramları</t>
  </si>
  <si>
    <t>Kamu Yönetiminde Enformasyon Teknolojileri</t>
  </si>
  <si>
    <t>Ceza Hukuku</t>
  </si>
  <si>
    <t>KAM 407</t>
  </si>
  <si>
    <t>KAM 409</t>
  </si>
  <si>
    <t>Gençlik Çalışmaları ve Politikaları</t>
  </si>
  <si>
    <t>Toplumsal Cinsiyet, Siyaset ve Sosyal Politika</t>
  </si>
  <si>
    <t>Dezavantajlı Gruplara Yönelik Politikalar</t>
  </si>
  <si>
    <t>SBK4100</t>
  </si>
  <si>
    <t>SBK4200</t>
  </si>
  <si>
    <t>SBK4300</t>
  </si>
  <si>
    <t>SBK3200</t>
  </si>
  <si>
    <t>SBK3300</t>
  </si>
  <si>
    <t>SBK3100</t>
  </si>
  <si>
    <t>SBK2100</t>
  </si>
  <si>
    <t>SBK1100</t>
  </si>
  <si>
    <t>SBK1001</t>
  </si>
  <si>
    <t>SBK1003</t>
  </si>
  <si>
    <t>SBK1005</t>
  </si>
  <si>
    <t>SBK1009</t>
  </si>
  <si>
    <t>İKT1001</t>
  </si>
  <si>
    <t xml:space="preserve">İŞL1005 </t>
  </si>
  <si>
    <t>SBK1002</t>
  </si>
  <si>
    <t>SBK1004</t>
  </si>
  <si>
    <t>SBK1006</t>
  </si>
  <si>
    <t>SBK2001</t>
  </si>
  <si>
    <t>SBK2005</t>
  </si>
  <si>
    <t>SBK2007</t>
  </si>
  <si>
    <t>SBK2009</t>
  </si>
  <si>
    <t>SBK2101</t>
  </si>
  <si>
    <t>SBK2103</t>
  </si>
  <si>
    <t xml:space="preserve">SBK2109 </t>
  </si>
  <si>
    <t>AİT 209</t>
  </si>
  <si>
    <t>SBK2002</t>
  </si>
  <si>
    <t>SBK2004</t>
  </si>
  <si>
    <t>SBK2006</t>
  </si>
  <si>
    <t>SBK2008</t>
  </si>
  <si>
    <t>MLY2202</t>
  </si>
  <si>
    <t>SBK2104</t>
  </si>
  <si>
    <t>AİT 210</t>
  </si>
  <si>
    <t>SBK3001</t>
  </si>
  <si>
    <t>MLY3303</t>
  </si>
  <si>
    <t>SBK3107</t>
  </si>
  <si>
    <t>SBK3101</t>
  </si>
  <si>
    <t>SBK3103</t>
  </si>
  <si>
    <t>SBK3005</t>
  </si>
  <si>
    <t>SBK3007</t>
  </si>
  <si>
    <t>SBK3109</t>
  </si>
  <si>
    <t>SBK3201</t>
  </si>
  <si>
    <t>SBK3203</t>
  </si>
  <si>
    <t>SBK3205</t>
  </si>
  <si>
    <t>SBK3207</t>
  </si>
  <si>
    <t>SBK3209</t>
  </si>
  <si>
    <t>SBK3301</t>
  </si>
  <si>
    <t>SBK3002</t>
  </si>
  <si>
    <t>SBK3004</t>
  </si>
  <si>
    <t>SBK3006</t>
  </si>
  <si>
    <t>SBK3008</t>
  </si>
  <si>
    <t>SBK3106</t>
  </si>
  <si>
    <t>SBK3108</t>
  </si>
  <si>
    <t>SBK3202</t>
  </si>
  <si>
    <t>SBK3204</t>
  </si>
  <si>
    <t>SBK3206</t>
  </si>
  <si>
    <t>SBK3208</t>
  </si>
  <si>
    <t>SBK3102</t>
  </si>
  <si>
    <t>SBK4001</t>
  </si>
  <si>
    <t>SBK4003</t>
  </si>
  <si>
    <t>SBK4005</t>
  </si>
  <si>
    <t>SBK4101</t>
  </si>
  <si>
    <t>SBK4103</t>
  </si>
  <si>
    <t>SBK4105</t>
  </si>
  <si>
    <t>İŞL4505</t>
  </si>
  <si>
    <t>SBK4007</t>
  </si>
  <si>
    <t>SBK4009</t>
  </si>
  <si>
    <t>SBK4201</t>
  </si>
  <si>
    <t>SBK4203</t>
  </si>
  <si>
    <t>SBK4205</t>
  </si>
  <si>
    <t>SBK4207</t>
  </si>
  <si>
    <t>SBK4209</t>
  </si>
  <si>
    <t>SBK4002</t>
  </si>
  <si>
    <t>SBK4004</t>
  </si>
  <si>
    <t xml:space="preserve">SBK4006 </t>
  </si>
  <si>
    <t>SBK4008</t>
  </si>
  <si>
    <t>SBK4104</t>
  </si>
  <si>
    <t>SBK4108</t>
  </si>
  <si>
    <t>SBK4106</t>
  </si>
  <si>
    <t>SBK4202</t>
  </si>
  <si>
    <t>SBK4204</t>
  </si>
  <si>
    <t>SBK4206</t>
  </si>
  <si>
    <t>SBK4208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</si>
</sst>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sz val="10"/>
      <name val="Verdana"/>
      <family val="2"/>
      <charset val="162"/>
    </font>
    <font>
      <b/>
      <sz val="7"/>
      <name val="Verdana"/>
      <family val="2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Verdana"/>
      <family val="2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8" fillId="0" borderId="1" xfId="0" applyFont="1" applyBorder="1"/>
    <xf numFmtId="0" fontId="2" fillId="3" borderId="8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4" borderId="2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abSelected="1" topLeftCell="A61" zoomScale="115" zoomScaleNormal="115" workbookViewId="0">
      <selection activeCell="G81" sqref="G81"/>
    </sheetView>
  </sheetViews>
  <sheetFormatPr defaultColWidth="12.42578125" defaultRowHeight="12.75" x14ac:dyDescent="0.25"/>
  <cols>
    <col min="1" max="1" width="9.7109375" style="12" bestFit="1" customWidth="1"/>
    <col min="2" max="2" width="10.42578125" style="12" customWidth="1"/>
    <col min="3" max="3" width="41" style="2" customWidth="1"/>
    <col min="4" max="4" width="6.7109375" style="2" customWidth="1"/>
    <col min="5" max="5" width="5.42578125" style="2" customWidth="1"/>
    <col min="6" max="6" width="3.7109375" style="2" bestFit="1" customWidth="1"/>
    <col min="7" max="7" width="5.28515625" style="2" bestFit="1" customWidth="1"/>
    <col min="8" max="8" width="6.42578125" style="2" bestFit="1" customWidth="1"/>
    <col min="9" max="9" width="8.42578125" style="2" bestFit="1" customWidth="1"/>
    <col min="10" max="10" width="10.28515625" style="33" bestFit="1" customWidth="1"/>
    <col min="11" max="11" width="39" style="2" customWidth="1"/>
    <col min="12" max="12" width="6.140625" style="2" customWidth="1"/>
    <col min="13" max="13" width="3.7109375" style="2" customWidth="1"/>
    <col min="14" max="15" width="3.7109375" style="2" bestFit="1" customWidth="1"/>
    <col min="16" max="16" width="6.7109375" style="2" bestFit="1" customWidth="1"/>
    <col min="17" max="17" width="7.7109375" style="2" customWidth="1"/>
    <col min="18" max="18" width="5" style="2" bestFit="1" customWidth="1"/>
    <col min="19" max="19" width="5.7109375" style="2" customWidth="1"/>
    <col min="20" max="20" width="8.7109375" style="2" customWidth="1"/>
    <col min="21" max="21" width="7.28515625" style="2" customWidth="1"/>
    <col min="22" max="22" width="10.42578125" style="2" customWidth="1"/>
    <col min="23" max="23" width="5.42578125" style="2" customWidth="1"/>
    <col min="24" max="16384" width="12.42578125" style="2"/>
  </cols>
  <sheetData>
    <row r="1" spans="1:22" ht="26.25" customHeight="1" x14ac:dyDescent="0.2">
      <c r="A1" s="92" t="s">
        <v>175</v>
      </c>
      <c r="B1" s="92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4"/>
      <c r="Q1" s="1"/>
      <c r="T1" s="3"/>
    </row>
    <row r="2" spans="1:22" ht="23.1" customHeight="1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1"/>
    </row>
    <row r="3" spans="1:22" ht="23.1" customHeight="1" x14ac:dyDescent="0.25">
      <c r="B3" s="39"/>
      <c r="C3" s="39"/>
      <c r="D3" s="39"/>
      <c r="E3" s="39"/>
      <c r="F3" s="39"/>
      <c r="G3" s="39"/>
      <c r="H3" s="39"/>
      <c r="I3" s="39"/>
      <c r="J3" s="97" t="s">
        <v>1</v>
      </c>
      <c r="K3" s="97"/>
      <c r="L3" s="97"/>
      <c r="M3" s="97"/>
      <c r="N3" s="97"/>
      <c r="O3" s="97"/>
      <c r="P3" s="98"/>
      <c r="Q3" s="1"/>
    </row>
    <row r="4" spans="1:22" ht="23.1" customHeight="1" thickBot="1" x14ac:dyDescent="0.3">
      <c r="A4" s="40" t="s">
        <v>32</v>
      </c>
      <c r="B4" s="41" t="s">
        <v>31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40" t="s">
        <v>32</v>
      </c>
      <c r="J4" s="41" t="s">
        <v>31</v>
      </c>
      <c r="K4" s="5" t="s">
        <v>2</v>
      </c>
      <c r="L4" s="5" t="s">
        <v>3</v>
      </c>
      <c r="M4" s="5" t="s">
        <v>4</v>
      </c>
      <c r="N4" s="5" t="s">
        <v>5</v>
      </c>
      <c r="O4" s="5" t="s">
        <v>6</v>
      </c>
      <c r="P4" s="7" t="s">
        <v>7</v>
      </c>
      <c r="Q4" s="1"/>
    </row>
    <row r="5" spans="1:22" ht="23.1" customHeight="1" thickBot="1" x14ac:dyDescent="0.3">
      <c r="A5" s="80" t="s">
        <v>34</v>
      </c>
      <c r="B5" s="103" t="s">
        <v>197</v>
      </c>
      <c r="C5" s="44" t="s">
        <v>42</v>
      </c>
      <c r="D5" s="8" t="s">
        <v>8</v>
      </c>
      <c r="E5" s="9">
        <v>3</v>
      </c>
      <c r="F5" s="9">
        <v>0</v>
      </c>
      <c r="G5" s="9">
        <v>3</v>
      </c>
      <c r="H5" s="49">
        <v>4</v>
      </c>
      <c r="I5" s="48" t="s">
        <v>49</v>
      </c>
      <c r="J5" s="103" t="s">
        <v>203</v>
      </c>
      <c r="K5" s="44" t="s">
        <v>58</v>
      </c>
      <c r="L5" s="10" t="s">
        <v>8</v>
      </c>
      <c r="M5" s="11">
        <v>3</v>
      </c>
      <c r="N5" s="11">
        <v>0</v>
      </c>
      <c r="O5" s="11">
        <v>3</v>
      </c>
      <c r="P5" s="11">
        <v>5</v>
      </c>
      <c r="Q5" s="1"/>
      <c r="S5" s="12"/>
    </row>
    <row r="6" spans="1:22" ht="23.1" customHeight="1" thickBot="1" x14ac:dyDescent="0.25">
      <c r="A6" s="47" t="s">
        <v>35</v>
      </c>
      <c r="B6" s="104" t="s">
        <v>198</v>
      </c>
      <c r="C6" s="45" t="s">
        <v>43</v>
      </c>
      <c r="D6" s="8" t="s">
        <v>8</v>
      </c>
      <c r="E6" s="9">
        <v>3</v>
      </c>
      <c r="F6" s="9">
        <v>0</v>
      </c>
      <c r="G6" s="9">
        <v>3</v>
      </c>
      <c r="H6" s="49">
        <v>4</v>
      </c>
      <c r="I6" s="48" t="s">
        <v>50</v>
      </c>
      <c r="J6" s="104" t="s">
        <v>204</v>
      </c>
      <c r="K6" s="45" t="s">
        <v>59</v>
      </c>
      <c r="L6" s="10" t="s">
        <v>8</v>
      </c>
      <c r="M6" s="11">
        <v>3</v>
      </c>
      <c r="N6" s="11">
        <v>0</v>
      </c>
      <c r="O6" s="11">
        <v>3</v>
      </c>
      <c r="P6" s="11">
        <v>4</v>
      </c>
      <c r="Q6" s="1"/>
    </row>
    <row r="7" spans="1:22" ht="23.1" customHeight="1" thickBot="1" x14ac:dyDescent="0.25">
      <c r="A7" s="47" t="s">
        <v>36</v>
      </c>
      <c r="B7" s="104" t="s">
        <v>199</v>
      </c>
      <c r="C7" s="45" t="s">
        <v>176</v>
      </c>
      <c r="D7" s="8" t="s">
        <v>8</v>
      </c>
      <c r="E7" s="9">
        <v>3</v>
      </c>
      <c r="F7" s="9">
        <v>0</v>
      </c>
      <c r="G7" s="9">
        <v>3</v>
      </c>
      <c r="H7" s="49">
        <v>5</v>
      </c>
      <c r="I7" s="45" t="s">
        <v>51</v>
      </c>
      <c r="J7" s="104" t="s">
        <v>205</v>
      </c>
      <c r="K7" s="45" t="s">
        <v>60</v>
      </c>
      <c r="L7" s="10" t="s">
        <v>8</v>
      </c>
      <c r="M7" s="11">
        <v>3</v>
      </c>
      <c r="N7" s="11">
        <v>0</v>
      </c>
      <c r="O7" s="11">
        <v>3</v>
      </c>
      <c r="P7" s="11">
        <v>4</v>
      </c>
      <c r="Q7" s="1"/>
      <c r="S7" s="12"/>
      <c r="V7" s="13"/>
    </row>
    <row r="8" spans="1:22" ht="23.1" customHeight="1" thickBot="1" x14ac:dyDescent="0.25">
      <c r="A8" s="47" t="s">
        <v>37</v>
      </c>
      <c r="B8" s="104" t="s">
        <v>200</v>
      </c>
      <c r="C8" s="45" t="s">
        <v>44</v>
      </c>
      <c r="D8" s="8" t="s">
        <v>8</v>
      </c>
      <c r="E8" s="9">
        <v>3</v>
      </c>
      <c r="F8" s="9">
        <v>0</v>
      </c>
      <c r="G8" s="9">
        <v>3</v>
      </c>
      <c r="H8" s="49">
        <v>5</v>
      </c>
      <c r="I8" s="47" t="s">
        <v>52</v>
      </c>
      <c r="J8" s="104" t="s">
        <v>196</v>
      </c>
      <c r="K8" s="45" t="s">
        <v>61</v>
      </c>
      <c r="L8" s="10" t="s">
        <v>8</v>
      </c>
      <c r="M8" s="11">
        <v>3</v>
      </c>
      <c r="N8" s="11">
        <v>0</v>
      </c>
      <c r="O8" s="11">
        <v>3</v>
      </c>
      <c r="P8" s="14">
        <v>5</v>
      </c>
      <c r="Q8" s="1"/>
      <c r="S8" s="12"/>
      <c r="V8" s="13"/>
    </row>
    <row r="9" spans="1:22" ht="23.1" customHeight="1" thickBot="1" x14ac:dyDescent="0.25">
      <c r="A9" s="47" t="s">
        <v>39</v>
      </c>
      <c r="B9" s="104" t="s">
        <v>201</v>
      </c>
      <c r="C9" s="45" t="s">
        <v>45</v>
      </c>
      <c r="D9" s="8" t="s">
        <v>8</v>
      </c>
      <c r="E9" s="9">
        <v>3</v>
      </c>
      <c r="F9" s="9">
        <v>0</v>
      </c>
      <c r="G9" s="9">
        <v>3</v>
      </c>
      <c r="H9" s="49">
        <v>4</v>
      </c>
      <c r="I9" s="45" t="s">
        <v>53</v>
      </c>
      <c r="J9" s="104" t="s">
        <v>177</v>
      </c>
      <c r="K9" s="45" t="s">
        <v>62</v>
      </c>
      <c r="L9" s="10" t="s">
        <v>8</v>
      </c>
      <c r="M9" s="11">
        <v>3</v>
      </c>
      <c r="N9" s="11">
        <v>0</v>
      </c>
      <c r="O9" s="11">
        <v>3</v>
      </c>
      <c r="P9" s="11">
        <v>4</v>
      </c>
      <c r="Q9" s="1"/>
    </row>
    <row r="10" spans="1:22" ht="23.1" customHeight="1" thickBot="1" x14ac:dyDescent="0.25">
      <c r="A10" s="47" t="s">
        <v>38</v>
      </c>
      <c r="B10" s="104" t="s">
        <v>202</v>
      </c>
      <c r="C10" s="45" t="s">
        <v>46</v>
      </c>
      <c r="D10" s="8" t="s">
        <v>8</v>
      </c>
      <c r="E10" s="9">
        <v>3</v>
      </c>
      <c r="F10" s="9">
        <v>0</v>
      </c>
      <c r="G10" s="9">
        <v>3</v>
      </c>
      <c r="H10" s="49">
        <v>4</v>
      </c>
      <c r="I10" s="45" t="s">
        <v>54</v>
      </c>
      <c r="J10" s="104" t="s">
        <v>57</v>
      </c>
      <c r="K10" s="45" t="s">
        <v>63</v>
      </c>
      <c r="L10" s="10" t="s">
        <v>8</v>
      </c>
      <c r="M10" s="11">
        <v>3</v>
      </c>
      <c r="N10" s="11">
        <v>0</v>
      </c>
      <c r="O10" s="11">
        <v>3</v>
      </c>
      <c r="P10" s="11">
        <v>4</v>
      </c>
      <c r="Q10" s="1"/>
    </row>
    <row r="11" spans="1:22" ht="23.1" customHeight="1" thickBot="1" x14ac:dyDescent="0.25">
      <c r="A11" s="47" t="s">
        <v>40</v>
      </c>
      <c r="B11" s="104" t="s">
        <v>40</v>
      </c>
      <c r="C11" s="45" t="s">
        <v>47</v>
      </c>
      <c r="D11" s="8" t="s">
        <v>8</v>
      </c>
      <c r="E11" s="14">
        <v>2</v>
      </c>
      <c r="F11" s="14">
        <v>0</v>
      </c>
      <c r="G11" s="14">
        <v>2</v>
      </c>
      <c r="H11" s="49">
        <v>2</v>
      </c>
      <c r="I11" s="45" t="s">
        <v>55</v>
      </c>
      <c r="J11" s="104" t="s">
        <v>55</v>
      </c>
      <c r="K11" s="45" t="s">
        <v>64</v>
      </c>
      <c r="L11" s="10" t="s">
        <v>8</v>
      </c>
      <c r="M11" s="14">
        <v>2</v>
      </c>
      <c r="N11" s="14">
        <v>0</v>
      </c>
      <c r="O11" s="14">
        <v>2</v>
      </c>
      <c r="P11" s="14">
        <v>2</v>
      </c>
      <c r="Q11" s="1"/>
    </row>
    <row r="12" spans="1:22" ht="23.1" customHeight="1" thickBot="1" x14ac:dyDescent="0.25">
      <c r="A12" s="47" t="s">
        <v>41</v>
      </c>
      <c r="B12" s="104" t="s">
        <v>41</v>
      </c>
      <c r="C12" s="45" t="s">
        <v>48</v>
      </c>
      <c r="D12" s="24" t="s">
        <v>8</v>
      </c>
      <c r="E12" s="14">
        <v>2</v>
      </c>
      <c r="F12" s="14">
        <v>0</v>
      </c>
      <c r="G12" s="14">
        <v>2</v>
      </c>
      <c r="H12" s="15">
        <v>2</v>
      </c>
      <c r="I12" s="45" t="s">
        <v>56</v>
      </c>
      <c r="J12" s="104" t="s">
        <v>56</v>
      </c>
      <c r="K12" s="47" t="s">
        <v>65</v>
      </c>
      <c r="L12" s="10" t="s">
        <v>8</v>
      </c>
      <c r="M12" s="14">
        <v>2</v>
      </c>
      <c r="N12" s="14">
        <v>0</v>
      </c>
      <c r="O12" s="14">
        <v>2</v>
      </c>
      <c r="P12" s="14">
        <v>2</v>
      </c>
      <c r="Q12" s="17"/>
    </row>
    <row r="13" spans="1:22" ht="23.1" customHeight="1" x14ac:dyDescent="0.25">
      <c r="A13" s="46"/>
      <c r="B13" s="46"/>
      <c r="C13" s="19" t="s">
        <v>9</v>
      </c>
      <c r="D13" s="20"/>
      <c r="E13" s="20">
        <f>SUM(E5:E12)</f>
        <v>22</v>
      </c>
      <c r="F13" s="20">
        <f>SUM(F5:F12)</f>
        <v>0</v>
      </c>
      <c r="G13" s="20">
        <f>SUM(G5:G12)</f>
        <v>22</v>
      </c>
      <c r="H13" s="20">
        <f>SUM(H5:H12)</f>
        <v>30</v>
      </c>
      <c r="I13" s="42"/>
      <c r="J13" s="50"/>
      <c r="K13" s="51" t="s">
        <v>9</v>
      </c>
      <c r="L13" s="42"/>
      <c r="M13" s="42">
        <f>SUM(M5:M12)</f>
        <v>22</v>
      </c>
      <c r="N13" s="42">
        <f>SUM(N5:N12)</f>
        <v>0</v>
      </c>
      <c r="O13" s="42">
        <f>SUM(O5:O12)</f>
        <v>22</v>
      </c>
      <c r="P13" s="52">
        <f>SUM(P5:P12)</f>
        <v>30</v>
      </c>
      <c r="Q13" s="1"/>
    </row>
    <row r="14" spans="1:22" ht="23.1" customHeight="1" x14ac:dyDescent="0.25">
      <c r="A14" s="95" t="s">
        <v>10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6"/>
      <c r="Q14" s="1"/>
    </row>
    <row r="15" spans="1:22" ht="23.1" customHeight="1" x14ac:dyDescent="0.25">
      <c r="A15" s="97" t="s">
        <v>11</v>
      </c>
      <c r="B15" s="97"/>
      <c r="C15" s="97"/>
      <c r="D15" s="97"/>
      <c r="E15" s="97"/>
      <c r="F15" s="97"/>
      <c r="G15" s="97"/>
      <c r="H15" s="97"/>
      <c r="I15" s="38"/>
      <c r="J15" s="97" t="s">
        <v>12</v>
      </c>
      <c r="K15" s="97"/>
      <c r="L15" s="97"/>
      <c r="M15" s="97"/>
      <c r="N15" s="97"/>
      <c r="O15" s="97"/>
      <c r="P15" s="98"/>
      <c r="Q15" s="1"/>
    </row>
    <row r="16" spans="1:22" ht="31.7" customHeight="1" thickBot="1" x14ac:dyDescent="0.3">
      <c r="A16" s="53" t="s">
        <v>32</v>
      </c>
      <c r="B16" s="54" t="s">
        <v>31</v>
      </c>
      <c r="C16" s="55" t="s">
        <v>2</v>
      </c>
      <c r="D16" s="55" t="s">
        <v>3</v>
      </c>
      <c r="E16" s="55" t="s">
        <v>4</v>
      </c>
      <c r="F16" s="55" t="s">
        <v>5</v>
      </c>
      <c r="G16" s="55" t="s">
        <v>6</v>
      </c>
      <c r="H16" s="55" t="s">
        <v>7</v>
      </c>
      <c r="I16" s="53" t="s">
        <v>32</v>
      </c>
      <c r="J16" s="54" t="s">
        <v>31</v>
      </c>
      <c r="K16" s="55" t="s">
        <v>2</v>
      </c>
      <c r="L16" s="55" t="s">
        <v>3</v>
      </c>
      <c r="M16" s="5" t="s">
        <v>4</v>
      </c>
      <c r="N16" s="5" t="s">
        <v>5</v>
      </c>
      <c r="O16" s="5" t="s">
        <v>6</v>
      </c>
      <c r="P16" s="7" t="s">
        <v>7</v>
      </c>
      <c r="Q16" s="1"/>
    </row>
    <row r="17" spans="1:22" ht="23.1" customHeight="1" thickBot="1" x14ac:dyDescent="0.25">
      <c r="A17" s="45" t="s">
        <v>68</v>
      </c>
      <c r="B17" s="103" t="s">
        <v>206</v>
      </c>
      <c r="C17" s="47" t="s">
        <v>73</v>
      </c>
      <c r="D17" s="10" t="s">
        <v>8</v>
      </c>
      <c r="E17" s="9">
        <v>3</v>
      </c>
      <c r="F17" s="9">
        <v>0</v>
      </c>
      <c r="G17" s="9">
        <v>3</v>
      </c>
      <c r="H17" s="49">
        <v>4</v>
      </c>
      <c r="I17" s="47" t="s">
        <v>80</v>
      </c>
      <c r="J17" s="103" t="s">
        <v>214</v>
      </c>
      <c r="K17" s="47" t="s">
        <v>87</v>
      </c>
      <c r="L17" s="10" t="s">
        <v>8</v>
      </c>
      <c r="M17" s="9">
        <v>3</v>
      </c>
      <c r="N17" s="9">
        <v>0</v>
      </c>
      <c r="O17" s="9">
        <v>3</v>
      </c>
      <c r="P17" s="9">
        <v>4</v>
      </c>
      <c r="Q17" s="1"/>
    </row>
    <row r="18" spans="1:22" ht="23.1" customHeight="1" thickBot="1" x14ac:dyDescent="0.3">
      <c r="A18" s="47" t="s">
        <v>66</v>
      </c>
      <c r="B18" s="104" t="s">
        <v>207</v>
      </c>
      <c r="C18" s="47" t="s">
        <v>74</v>
      </c>
      <c r="D18" s="10" t="s">
        <v>8</v>
      </c>
      <c r="E18" s="9">
        <v>3</v>
      </c>
      <c r="F18" s="9">
        <v>0</v>
      </c>
      <c r="G18" s="9">
        <v>3</v>
      </c>
      <c r="H18" s="49">
        <v>4</v>
      </c>
      <c r="I18" s="47" t="s">
        <v>81</v>
      </c>
      <c r="J18" s="104" t="s">
        <v>215</v>
      </c>
      <c r="K18" s="47" t="s">
        <v>88</v>
      </c>
      <c r="L18" s="10" t="s">
        <v>8</v>
      </c>
      <c r="M18" s="9">
        <v>3</v>
      </c>
      <c r="N18" s="9">
        <v>0</v>
      </c>
      <c r="O18" s="9">
        <v>3</v>
      </c>
      <c r="P18" s="9">
        <v>4</v>
      </c>
      <c r="Q18" s="1"/>
    </row>
    <row r="19" spans="1:22" ht="23.1" customHeight="1" thickBot="1" x14ac:dyDescent="0.3">
      <c r="A19" s="47" t="s">
        <v>67</v>
      </c>
      <c r="B19" s="104" t="s">
        <v>208</v>
      </c>
      <c r="C19" s="47" t="s">
        <v>75</v>
      </c>
      <c r="D19" s="10" t="s">
        <v>8</v>
      </c>
      <c r="E19" s="9">
        <v>3</v>
      </c>
      <c r="F19" s="9">
        <v>0</v>
      </c>
      <c r="G19" s="9">
        <v>3</v>
      </c>
      <c r="H19" s="49">
        <v>4</v>
      </c>
      <c r="I19" s="47" t="s">
        <v>82</v>
      </c>
      <c r="J19" s="104" t="s">
        <v>216</v>
      </c>
      <c r="K19" s="47" t="s">
        <v>89</v>
      </c>
      <c r="L19" s="10" t="s">
        <v>8</v>
      </c>
      <c r="M19" s="9">
        <v>3</v>
      </c>
      <c r="N19" s="9">
        <v>0</v>
      </c>
      <c r="O19" s="9">
        <v>3</v>
      </c>
      <c r="P19" s="9">
        <v>4</v>
      </c>
      <c r="Q19" s="1"/>
      <c r="R19" s="12"/>
    </row>
    <row r="20" spans="1:22" ht="23.1" customHeight="1" thickBot="1" x14ac:dyDescent="0.3">
      <c r="A20" s="47" t="s">
        <v>69</v>
      </c>
      <c r="B20" s="104" t="s">
        <v>209</v>
      </c>
      <c r="C20" s="47" t="s">
        <v>76</v>
      </c>
      <c r="D20" s="10" t="s">
        <v>8</v>
      </c>
      <c r="E20" s="9">
        <v>3</v>
      </c>
      <c r="F20" s="9">
        <v>0</v>
      </c>
      <c r="G20" s="9">
        <v>3</v>
      </c>
      <c r="H20" s="49">
        <v>4</v>
      </c>
      <c r="I20" s="47" t="s">
        <v>83</v>
      </c>
      <c r="J20" s="104" t="s">
        <v>217</v>
      </c>
      <c r="K20" s="47" t="s">
        <v>90</v>
      </c>
      <c r="L20" s="10" t="s">
        <v>8</v>
      </c>
      <c r="M20" s="9">
        <v>3</v>
      </c>
      <c r="N20" s="9">
        <v>0</v>
      </c>
      <c r="O20" s="9">
        <v>3</v>
      </c>
      <c r="P20" s="9">
        <v>4</v>
      </c>
      <c r="Q20" s="1"/>
      <c r="R20" s="12"/>
    </row>
    <row r="21" spans="1:22" ht="23.1" customHeight="1" thickBot="1" x14ac:dyDescent="0.3">
      <c r="A21" s="47" t="s">
        <v>70</v>
      </c>
      <c r="B21" s="104" t="s">
        <v>210</v>
      </c>
      <c r="C21" s="47" t="s">
        <v>77</v>
      </c>
      <c r="D21" s="10" t="s">
        <v>8</v>
      </c>
      <c r="E21" s="9">
        <v>3</v>
      </c>
      <c r="F21" s="9">
        <v>0</v>
      </c>
      <c r="G21" s="9">
        <v>3</v>
      </c>
      <c r="H21" s="49">
        <v>4</v>
      </c>
      <c r="I21" s="47" t="s">
        <v>84</v>
      </c>
      <c r="J21" s="104" t="s">
        <v>195</v>
      </c>
      <c r="K21" s="47" t="s">
        <v>91</v>
      </c>
      <c r="L21" s="10" t="s">
        <v>8</v>
      </c>
      <c r="M21" s="9">
        <v>3</v>
      </c>
      <c r="N21" s="9">
        <v>0</v>
      </c>
      <c r="O21" s="9">
        <v>3</v>
      </c>
      <c r="P21" s="9">
        <v>4</v>
      </c>
      <c r="Q21" s="1"/>
      <c r="R21" s="12"/>
    </row>
    <row r="22" spans="1:22" ht="23.1" customHeight="1" thickBot="1" x14ac:dyDescent="0.3">
      <c r="A22" s="47" t="s">
        <v>71</v>
      </c>
      <c r="B22" s="104" t="s">
        <v>211</v>
      </c>
      <c r="C22" s="47" t="s">
        <v>78</v>
      </c>
      <c r="D22" s="10" t="s">
        <v>8</v>
      </c>
      <c r="E22" s="9">
        <v>3</v>
      </c>
      <c r="F22" s="9">
        <v>0</v>
      </c>
      <c r="G22" s="9">
        <v>3</v>
      </c>
      <c r="H22" s="49">
        <v>4</v>
      </c>
      <c r="I22" s="47" t="s">
        <v>85</v>
      </c>
      <c r="J22" s="104" t="s">
        <v>218</v>
      </c>
      <c r="K22" s="47" t="s">
        <v>92</v>
      </c>
      <c r="L22" s="10" t="s">
        <v>8</v>
      </c>
      <c r="M22" s="9">
        <v>3</v>
      </c>
      <c r="N22" s="9">
        <v>0</v>
      </c>
      <c r="O22" s="9">
        <v>3</v>
      </c>
      <c r="P22" s="9">
        <v>4</v>
      </c>
      <c r="Q22" s="17"/>
    </row>
    <row r="23" spans="1:22" ht="21.75" customHeight="1" thickBot="1" x14ac:dyDescent="0.3">
      <c r="A23" s="47" t="s">
        <v>72</v>
      </c>
      <c r="B23" s="104" t="s">
        <v>212</v>
      </c>
      <c r="C23" s="47" t="s">
        <v>79</v>
      </c>
      <c r="D23" s="10" t="s">
        <v>8</v>
      </c>
      <c r="E23" s="10">
        <v>3</v>
      </c>
      <c r="F23" s="10">
        <v>0</v>
      </c>
      <c r="G23" s="10">
        <v>3</v>
      </c>
      <c r="H23" s="86">
        <v>4</v>
      </c>
      <c r="I23" s="47" t="s">
        <v>86</v>
      </c>
      <c r="J23" s="104" t="s">
        <v>219</v>
      </c>
      <c r="K23" s="47" t="s">
        <v>178</v>
      </c>
      <c r="L23" s="10" t="s">
        <v>8</v>
      </c>
      <c r="M23" s="10">
        <v>3</v>
      </c>
      <c r="N23" s="10">
        <v>0</v>
      </c>
      <c r="O23" s="10">
        <v>3</v>
      </c>
      <c r="P23" s="10">
        <v>4</v>
      </c>
      <c r="Q23" s="17"/>
    </row>
    <row r="24" spans="1:22" ht="23.1" customHeight="1" thickBot="1" x14ac:dyDescent="0.3">
      <c r="A24" s="56" t="s">
        <v>13</v>
      </c>
      <c r="B24" s="104" t="s">
        <v>213</v>
      </c>
      <c r="C24" s="56" t="s">
        <v>33</v>
      </c>
      <c r="D24" s="57" t="s">
        <v>8</v>
      </c>
      <c r="E24" s="58">
        <v>2</v>
      </c>
      <c r="F24" s="58">
        <v>0</v>
      </c>
      <c r="G24" s="58">
        <v>2</v>
      </c>
      <c r="H24" s="59">
        <v>2</v>
      </c>
      <c r="I24" s="87" t="s">
        <v>14</v>
      </c>
      <c r="J24" s="104" t="s">
        <v>220</v>
      </c>
      <c r="K24" s="88" t="s">
        <v>33</v>
      </c>
      <c r="L24" s="71" t="s">
        <v>8</v>
      </c>
      <c r="M24" s="58">
        <v>2</v>
      </c>
      <c r="N24" s="58">
        <v>0</v>
      </c>
      <c r="O24" s="58">
        <v>2</v>
      </c>
      <c r="P24" s="59">
        <v>2</v>
      </c>
      <c r="Q24" s="17"/>
    </row>
    <row r="25" spans="1:22" ht="23.1" customHeight="1" x14ac:dyDescent="0.25">
      <c r="A25" s="18"/>
      <c r="B25" s="18"/>
      <c r="C25" s="19" t="s">
        <v>9</v>
      </c>
      <c r="D25" s="16"/>
      <c r="E25" s="20">
        <f>SUM(E17:E24)</f>
        <v>23</v>
      </c>
      <c r="F25" s="43">
        <f t="shared" ref="F25:H25" si="0">SUM(F17:F24)</f>
        <v>0</v>
      </c>
      <c r="G25" s="43">
        <f t="shared" si="0"/>
        <v>23</v>
      </c>
      <c r="H25" s="43">
        <f t="shared" si="0"/>
        <v>30</v>
      </c>
      <c r="I25" s="38"/>
      <c r="J25" s="21"/>
      <c r="K25" s="19" t="s">
        <v>9</v>
      </c>
      <c r="L25" s="20"/>
      <c r="M25" s="20">
        <f>SUM(M17:M24)</f>
        <v>23</v>
      </c>
      <c r="N25" s="43">
        <f t="shared" ref="N25:P25" si="1">SUM(N17:N24)</f>
        <v>0</v>
      </c>
      <c r="O25" s="43">
        <f t="shared" si="1"/>
        <v>23</v>
      </c>
      <c r="P25" s="43">
        <f t="shared" si="1"/>
        <v>30</v>
      </c>
      <c r="Q25" s="1"/>
    </row>
    <row r="26" spans="1:22" ht="23.1" customHeight="1" x14ac:dyDescent="0.25">
      <c r="A26" s="95" t="s">
        <v>16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6"/>
      <c r="Q26" s="1"/>
    </row>
    <row r="27" spans="1:22" ht="23.1" customHeight="1" x14ac:dyDescent="0.25">
      <c r="A27" s="97" t="s">
        <v>17</v>
      </c>
      <c r="B27" s="97"/>
      <c r="C27" s="97"/>
      <c r="D27" s="97"/>
      <c r="E27" s="97"/>
      <c r="F27" s="97"/>
      <c r="G27" s="97"/>
      <c r="H27" s="97"/>
      <c r="I27" s="38"/>
      <c r="J27" s="97" t="s">
        <v>18</v>
      </c>
      <c r="K27" s="97"/>
      <c r="L27" s="97"/>
      <c r="M27" s="97"/>
      <c r="N27" s="97"/>
      <c r="O27" s="97"/>
      <c r="P27" s="98"/>
      <c r="Q27" s="1"/>
    </row>
    <row r="28" spans="1:22" ht="23.1" customHeight="1" thickBot="1" x14ac:dyDescent="0.3">
      <c r="A28" s="53" t="s">
        <v>32</v>
      </c>
      <c r="B28" s="54" t="s">
        <v>31</v>
      </c>
      <c r="C28" s="55" t="s">
        <v>2</v>
      </c>
      <c r="D28" s="55" t="s">
        <v>3</v>
      </c>
      <c r="E28" s="55" t="s">
        <v>4</v>
      </c>
      <c r="F28" s="55" t="s">
        <v>5</v>
      </c>
      <c r="G28" s="55" t="s">
        <v>6</v>
      </c>
      <c r="H28" s="55" t="s">
        <v>7</v>
      </c>
      <c r="I28" s="53" t="s">
        <v>32</v>
      </c>
      <c r="J28" s="54" t="s">
        <v>31</v>
      </c>
      <c r="K28" s="55" t="s">
        <v>2</v>
      </c>
      <c r="L28" s="55" t="s">
        <v>3</v>
      </c>
      <c r="M28" s="55" t="s">
        <v>4</v>
      </c>
      <c r="N28" s="55" t="s">
        <v>5</v>
      </c>
      <c r="O28" s="55" t="s">
        <v>6</v>
      </c>
      <c r="P28" s="65" t="s">
        <v>7</v>
      </c>
      <c r="Q28" s="1"/>
      <c r="S28" s="12"/>
      <c r="V28" s="12"/>
    </row>
    <row r="29" spans="1:22" ht="23.1" customHeight="1" thickBot="1" x14ac:dyDescent="0.3">
      <c r="A29" s="47" t="s">
        <v>93</v>
      </c>
      <c r="B29" s="103" t="s">
        <v>221</v>
      </c>
      <c r="C29" s="47" t="s">
        <v>99</v>
      </c>
      <c r="D29" s="57" t="s">
        <v>8</v>
      </c>
      <c r="E29" s="58">
        <v>3</v>
      </c>
      <c r="F29" s="58">
        <v>0</v>
      </c>
      <c r="G29" s="58">
        <v>3</v>
      </c>
      <c r="H29" s="58">
        <v>5</v>
      </c>
      <c r="I29" s="47" t="s">
        <v>118</v>
      </c>
      <c r="J29" s="103" t="s">
        <v>235</v>
      </c>
      <c r="K29" s="47" t="s">
        <v>115</v>
      </c>
      <c r="L29" s="57" t="s">
        <v>8</v>
      </c>
      <c r="M29" s="70">
        <v>3</v>
      </c>
      <c r="N29" s="70">
        <v>0</v>
      </c>
      <c r="O29" s="70">
        <v>3</v>
      </c>
      <c r="P29" s="70">
        <v>5</v>
      </c>
      <c r="Q29" s="17" t="s">
        <v>19</v>
      </c>
      <c r="R29" s="12"/>
      <c r="S29" s="12"/>
    </row>
    <row r="30" spans="1:22" ht="23.1" customHeight="1" thickBot="1" x14ac:dyDescent="0.3">
      <c r="A30" s="47" t="s">
        <v>94</v>
      </c>
      <c r="B30" s="104" t="s">
        <v>222</v>
      </c>
      <c r="C30" s="47" t="s">
        <v>98</v>
      </c>
      <c r="D30" s="57" t="s">
        <v>8</v>
      </c>
      <c r="E30" s="58">
        <v>3</v>
      </c>
      <c r="F30" s="58">
        <v>0</v>
      </c>
      <c r="G30" s="58">
        <v>3</v>
      </c>
      <c r="H30" s="58">
        <v>5</v>
      </c>
      <c r="I30" s="47" t="s">
        <v>119</v>
      </c>
      <c r="J30" s="104" t="s">
        <v>236</v>
      </c>
      <c r="K30" s="47" t="s">
        <v>116</v>
      </c>
      <c r="L30" s="57" t="s">
        <v>8</v>
      </c>
      <c r="M30" s="70">
        <v>3</v>
      </c>
      <c r="N30" s="70">
        <v>0</v>
      </c>
      <c r="O30" s="70">
        <v>3</v>
      </c>
      <c r="P30" s="58">
        <v>5</v>
      </c>
      <c r="Q30" s="17"/>
      <c r="R30" s="12"/>
      <c r="S30" s="12"/>
    </row>
    <row r="31" spans="1:22" ht="23.1" customHeight="1" thickBot="1" x14ac:dyDescent="0.3">
      <c r="A31" s="47" t="s">
        <v>95</v>
      </c>
      <c r="B31" s="104" t="s">
        <v>223</v>
      </c>
      <c r="C31" s="62" t="s">
        <v>101</v>
      </c>
      <c r="D31" s="57" t="s">
        <v>8</v>
      </c>
      <c r="E31" s="58">
        <v>3</v>
      </c>
      <c r="F31" s="58">
        <v>0</v>
      </c>
      <c r="G31" s="58">
        <v>3</v>
      </c>
      <c r="H31" s="58">
        <v>5</v>
      </c>
      <c r="I31" s="58" t="s">
        <v>120</v>
      </c>
      <c r="J31" s="104" t="s">
        <v>194</v>
      </c>
      <c r="K31" s="47" t="s">
        <v>117</v>
      </c>
      <c r="L31" s="57" t="s">
        <v>8</v>
      </c>
      <c r="M31" s="70">
        <v>3</v>
      </c>
      <c r="N31" s="70">
        <v>0</v>
      </c>
      <c r="O31" s="70">
        <v>3</v>
      </c>
      <c r="P31" s="58">
        <v>5</v>
      </c>
      <c r="Q31" s="17"/>
      <c r="R31" s="12"/>
      <c r="S31" s="12"/>
    </row>
    <row r="32" spans="1:22" ht="43.15" customHeight="1" thickBot="1" x14ac:dyDescent="0.3">
      <c r="A32" s="68"/>
      <c r="B32" s="68"/>
      <c r="C32" s="69" t="s">
        <v>20</v>
      </c>
      <c r="D32" s="71"/>
      <c r="E32" s="72"/>
      <c r="F32" s="72"/>
      <c r="G32" s="72"/>
      <c r="H32" s="73"/>
      <c r="I32" s="72"/>
      <c r="J32" s="74"/>
      <c r="K32" s="79" t="s">
        <v>21</v>
      </c>
      <c r="L32" s="57"/>
      <c r="M32" s="60"/>
      <c r="N32" s="60"/>
      <c r="O32" s="60"/>
      <c r="P32" s="60"/>
      <c r="Q32" s="17"/>
      <c r="R32" s="12"/>
      <c r="S32" s="12"/>
    </row>
    <row r="33" spans="1:19" ht="23.1" customHeight="1" thickBot="1" x14ac:dyDescent="0.3">
      <c r="A33" s="47" t="s">
        <v>96</v>
      </c>
      <c r="B33" s="103" t="s">
        <v>224</v>
      </c>
      <c r="C33" s="80" t="s">
        <v>100</v>
      </c>
      <c r="D33" s="75" t="s">
        <v>15</v>
      </c>
      <c r="E33" s="60">
        <v>2</v>
      </c>
      <c r="F33" s="60">
        <v>0</v>
      </c>
      <c r="G33" s="60">
        <v>2</v>
      </c>
      <c r="H33" s="61">
        <v>3</v>
      </c>
      <c r="I33" s="47" t="s">
        <v>130</v>
      </c>
      <c r="J33" s="103" t="s">
        <v>237</v>
      </c>
      <c r="K33" s="47" t="s">
        <v>121</v>
      </c>
      <c r="L33" s="57" t="s">
        <v>15</v>
      </c>
      <c r="M33" s="60">
        <v>2</v>
      </c>
      <c r="N33" s="60">
        <v>0</v>
      </c>
      <c r="O33" s="60">
        <v>2</v>
      </c>
      <c r="P33" s="60">
        <v>3</v>
      </c>
      <c r="Q33" s="26"/>
      <c r="R33" s="12"/>
      <c r="S33" s="12"/>
    </row>
    <row r="34" spans="1:19" ht="23.1" customHeight="1" thickBot="1" x14ac:dyDescent="0.3">
      <c r="A34" s="47" t="s">
        <v>97</v>
      </c>
      <c r="B34" s="104" t="s">
        <v>225</v>
      </c>
      <c r="C34" s="47" t="s">
        <v>102</v>
      </c>
      <c r="D34" s="75" t="s">
        <v>15</v>
      </c>
      <c r="E34" s="60">
        <v>2</v>
      </c>
      <c r="F34" s="60">
        <v>0</v>
      </c>
      <c r="G34" s="60">
        <v>2</v>
      </c>
      <c r="H34" s="61">
        <v>3</v>
      </c>
      <c r="I34" s="47" t="s">
        <v>131</v>
      </c>
      <c r="J34" s="104" t="s">
        <v>238</v>
      </c>
      <c r="K34" s="47" t="s">
        <v>122</v>
      </c>
      <c r="L34" s="57" t="s">
        <v>15</v>
      </c>
      <c r="M34" s="60">
        <v>2</v>
      </c>
      <c r="N34" s="60">
        <v>0</v>
      </c>
      <c r="O34" s="60">
        <v>2</v>
      </c>
      <c r="P34" s="60">
        <v>3</v>
      </c>
      <c r="Q34" s="26"/>
      <c r="R34" s="12"/>
      <c r="S34" s="12"/>
    </row>
    <row r="35" spans="1:19" ht="23.1" customHeight="1" thickBot="1" x14ac:dyDescent="0.3">
      <c r="A35" s="56" t="s">
        <v>112</v>
      </c>
      <c r="B35" s="104" t="s">
        <v>226</v>
      </c>
      <c r="C35" s="47" t="s">
        <v>103</v>
      </c>
      <c r="D35" s="76" t="s">
        <v>15</v>
      </c>
      <c r="E35" s="60">
        <v>2</v>
      </c>
      <c r="F35" s="60">
        <v>0</v>
      </c>
      <c r="G35" s="60">
        <v>2</v>
      </c>
      <c r="H35" s="61">
        <v>3</v>
      </c>
      <c r="I35" s="47" t="s">
        <v>179</v>
      </c>
      <c r="J35" s="104" t="s">
        <v>245</v>
      </c>
      <c r="K35" s="47" t="s">
        <v>183</v>
      </c>
      <c r="L35" s="57" t="s">
        <v>15</v>
      </c>
      <c r="M35" s="60">
        <v>2</v>
      </c>
      <c r="N35" s="60">
        <v>0</v>
      </c>
      <c r="O35" s="60">
        <v>2</v>
      </c>
      <c r="P35" s="60">
        <v>3</v>
      </c>
      <c r="Q35" s="26"/>
      <c r="R35" s="12"/>
      <c r="S35" s="12"/>
    </row>
    <row r="36" spans="1:19" ht="22.9" customHeight="1" thickBot="1" x14ac:dyDescent="0.3">
      <c r="A36" s="62" t="s">
        <v>113</v>
      </c>
      <c r="B36" s="104" t="s">
        <v>227</v>
      </c>
      <c r="C36" s="47" t="s">
        <v>104</v>
      </c>
      <c r="D36" s="76" t="s">
        <v>15</v>
      </c>
      <c r="E36" s="60">
        <v>2</v>
      </c>
      <c r="F36" s="60">
        <v>0</v>
      </c>
      <c r="G36" s="60">
        <v>2</v>
      </c>
      <c r="H36" s="61">
        <v>3</v>
      </c>
      <c r="I36" s="47" t="s">
        <v>132</v>
      </c>
      <c r="J36" s="104" t="s">
        <v>239</v>
      </c>
      <c r="K36" s="47" t="s">
        <v>123</v>
      </c>
      <c r="L36" s="57" t="s">
        <v>15</v>
      </c>
      <c r="M36" s="60">
        <v>2</v>
      </c>
      <c r="N36" s="60">
        <v>0</v>
      </c>
      <c r="O36" s="60">
        <v>2</v>
      </c>
      <c r="P36" s="60">
        <v>3</v>
      </c>
    </row>
    <row r="37" spans="1:19" ht="23.1" customHeight="1" thickBot="1" x14ac:dyDescent="0.3">
      <c r="A37" s="62"/>
      <c r="B37" s="105" t="s">
        <v>228</v>
      </c>
      <c r="C37" s="64" t="s">
        <v>105</v>
      </c>
      <c r="D37" s="76" t="s">
        <v>15</v>
      </c>
      <c r="E37" s="60">
        <v>2</v>
      </c>
      <c r="F37" s="60">
        <v>0</v>
      </c>
      <c r="G37" s="60">
        <v>2</v>
      </c>
      <c r="H37" s="61">
        <v>3</v>
      </c>
      <c r="I37" s="47" t="s">
        <v>133</v>
      </c>
      <c r="J37" s="104" t="s">
        <v>240</v>
      </c>
      <c r="K37" s="47" t="s">
        <v>124</v>
      </c>
      <c r="L37" s="57" t="s">
        <v>15</v>
      </c>
      <c r="M37" s="60">
        <v>2</v>
      </c>
      <c r="N37" s="60">
        <v>0</v>
      </c>
      <c r="O37" s="60">
        <v>2</v>
      </c>
      <c r="P37" s="60">
        <v>3</v>
      </c>
      <c r="Q37" s="26"/>
      <c r="R37" s="12"/>
      <c r="S37" s="12"/>
    </row>
    <row r="38" spans="1:19" ht="23.1" customHeight="1" thickBot="1" x14ac:dyDescent="0.3">
      <c r="A38" s="62"/>
      <c r="B38" s="105" t="s">
        <v>229</v>
      </c>
      <c r="C38" s="47" t="s">
        <v>106</v>
      </c>
      <c r="D38" s="76" t="s">
        <v>15</v>
      </c>
      <c r="E38" s="60">
        <v>2</v>
      </c>
      <c r="F38" s="60">
        <v>0</v>
      </c>
      <c r="G38" s="60">
        <v>2</v>
      </c>
      <c r="H38" s="61">
        <v>3</v>
      </c>
      <c r="I38" s="47"/>
      <c r="J38" s="104" t="s">
        <v>192</v>
      </c>
      <c r="K38" s="47" t="s">
        <v>125</v>
      </c>
      <c r="L38" s="57" t="s">
        <v>15</v>
      </c>
      <c r="M38" s="60">
        <v>2</v>
      </c>
      <c r="N38" s="60">
        <v>0</v>
      </c>
      <c r="O38" s="60">
        <v>2</v>
      </c>
      <c r="P38" s="60">
        <v>3</v>
      </c>
      <c r="Q38" s="26"/>
      <c r="R38" s="12"/>
      <c r="S38" s="12"/>
    </row>
    <row r="39" spans="1:19" ht="23.1" customHeight="1" thickBot="1" x14ac:dyDescent="0.3">
      <c r="A39" s="62"/>
      <c r="B39" s="105" t="s">
        <v>230</v>
      </c>
      <c r="C39" s="47" t="s">
        <v>107</v>
      </c>
      <c r="D39" s="76" t="s">
        <v>15</v>
      </c>
      <c r="E39" s="60">
        <v>2</v>
      </c>
      <c r="F39" s="60">
        <v>0</v>
      </c>
      <c r="G39" s="60">
        <v>2</v>
      </c>
      <c r="H39" s="61">
        <v>3</v>
      </c>
      <c r="I39" s="47"/>
      <c r="J39" s="104" t="s">
        <v>241</v>
      </c>
      <c r="K39" s="47" t="s">
        <v>126</v>
      </c>
      <c r="L39" s="57" t="s">
        <v>15</v>
      </c>
      <c r="M39" s="60">
        <v>2</v>
      </c>
      <c r="N39" s="60">
        <v>0</v>
      </c>
      <c r="O39" s="60">
        <v>2</v>
      </c>
      <c r="P39" s="60">
        <v>3</v>
      </c>
      <c r="Q39" s="26"/>
      <c r="R39" s="12"/>
      <c r="S39" s="12"/>
    </row>
    <row r="40" spans="1:19" ht="23.1" customHeight="1" thickBot="1" x14ac:dyDescent="0.3">
      <c r="A40" s="62"/>
      <c r="B40" s="105" t="s">
        <v>231</v>
      </c>
      <c r="C40" s="47" t="s">
        <v>108</v>
      </c>
      <c r="D40" s="76" t="s">
        <v>15</v>
      </c>
      <c r="E40" s="60">
        <v>2</v>
      </c>
      <c r="F40" s="60">
        <v>0</v>
      </c>
      <c r="G40" s="60">
        <v>2</v>
      </c>
      <c r="H40" s="61">
        <v>3</v>
      </c>
      <c r="I40" s="47"/>
      <c r="J40" s="104" t="s">
        <v>242</v>
      </c>
      <c r="K40" s="47" t="s">
        <v>127</v>
      </c>
      <c r="L40" s="57" t="s">
        <v>15</v>
      </c>
      <c r="M40" s="60">
        <v>2</v>
      </c>
      <c r="N40" s="60">
        <v>0</v>
      </c>
      <c r="O40" s="60">
        <v>2</v>
      </c>
      <c r="P40" s="60">
        <v>3</v>
      </c>
      <c r="Q40" s="26"/>
      <c r="R40" s="12"/>
      <c r="S40" s="12"/>
    </row>
    <row r="41" spans="1:19" ht="23.1" customHeight="1" thickBot="1" x14ac:dyDescent="0.3">
      <c r="A41" s="62"/>
      <c r="B41" s="105" t="s">
        <v>232</v>
      </c>
      <c r="C41" s="64" t="s">
        <v>109</v>
      </c>
      <c r="D41" s="76" t="s">
        <v>15</v>
      </c>
      <c r="E41" s="60">
        <v>2</v>
      </c>
      <c r="F41" s="60">
        <v>0</v>
      </c>
      <c r="G41" s="60">
        <v>2</v>
      </c>
      <c r="H41" s="61">
        <v>3</v>
      </c>
      <c r="I41" s="47"/>
      <c r="J41" s="104" t="s">
        <v>243</v>
      </c>
      <c r="K41" s="47" t="s">
        <v>128</v>
      </c>
      <c r="L41" s="57" t="s">
        <v>15</v>
      </c>
      <c r="M41" s="60">
        <v>2</v>
      </c>
      <c r="N41" s="60">
        <v>0</v>
      </c>
      <c r="O41" s="60">
        <v>2</v>
      </c>
      <c r="P41" s="60">
        <v>3</v>
      </c>
      <c r="Q41" s="26"/>
      <c r="R41" s="12"/>
      <c r="S41" s="12"/>
    </row>
    <row r="42" spans="1:19" ht="23.1" customHeight="1" thickBot="1" x14ac:dyDescent="0.3">
      <c r="A42" s="62"/>
      <c r="B42" s="105" t="s">
        <v>233</v>
      </c>
      <c r="C42" s="83" t="s">
        <v>180</v>
      </c>
      <c r="D42" s="76" t="s">
        <v>15</v>
      </c>
      <c r="E42" s="60">
        <v>2</v>
      </c>
      <c r="F42" s="60">
        <v>0</v>
      </c>
      <c r="G42" s="60">
        <v>2</v>
      </c>
      <c r="H42" s="61">
        <v>3</v>
      </c>
      <c r="I42" s="47"/>
      <c r="J42" s="104" t="s">
        <v>244</v>
      </c>
      <c r="K42" s="47" t="s">
        <v>129</v>
      </c>
      <c r="L42" s="57" t="s">
        <v>15</v>
      </c>
      <c r="M42" s="60">
        <v>2</v>
      </c>
      <c r="N42" s="60">
        <v>0</v>
      </c>
      <c r="O42" s="60">
        <v>2</v>
      </c>
      <c r="P42" s="60">
        <v>3</v>
      </c>
      <c r="Q42" s="26"/>
      <c r="R42" s="12"/>
      <c r="S42" s="12"/>
    </row>
    <row r="43" spans="1:19" ht="23.1" customHeight="1" thickBot="1" x14ac:dyDescent="0.3">
      <c r="A43" s="82"/>
      <c r="B43" s="105" t="s">
        <v>234</v>
      </c>
      <c r="C43" s="85" t="s">
        <v>187</v>
      </c>
      <c r="D43" s="76" t="s">
        <v>15</v>
      </c>
      <c r="E43" s="60">
        <v>2</v>
      </c>
      <c r="F43" s="60">
        <v>0</v>
      </c>
      <c r="G43" s="60">
        <v>2</v>
      </c>
      <c r="H43" s="61">
        <v>3</v>
      </c>
      <c r="I43" s="47"/>
      <c r="J43" s="104" t="s">
        <v>193</v>
      </c>
      <c r="K43" s="47" t="s">
        <v>188</v>
      </c>
      <c r="L43" s="57" t="s">
        <v>15</v>
      </c>
      <c r="M43" s="60">
        <v>2</v>
      </c>
      <c r="N43" s="60">
        <v>0</v>
      </c>
      <c r="O43" s="60">
        <v>2</v>
      </c>
      <c r="P43" s="60">
        <v>3</v>
      </c>
      <c r="Q43" s="26"/>
      <c r="R43" s="12"/>
      <c r="S43" s="12"/>
    </row>
    <row r="44" spans="1:19" ht="23.1" customHeight="1" thickBot="1" x14ac:dyDescent="0.3">
      <c r="A44" s="62"/>
      <c r="B44" s="105" t="s">
        <v>111</v>
      </c>
      <c r="C44" s="84" t="s">
        <v>110</v>
      </c>
      <c r="D44" s="76" t="s">
        <v>15</v>
      </c>
      <c r="E44" s="60">
        <v>2</v>
      </c>
      <c r="F44" s="60">
        <v>0</v>
      </c>
      <c r="G44" s="60">
        <v>2</v>
      </c>
      <c r="H44" s="61">
        <v>3</v>
      </c>
      <c r="I44" s="47"/>
      <c r="J44" s="104" t="s">
        <v>111</v>
      </c>
      <c r="K44" s="47" t="s">
        <v>110</v>
      </c>
      <c r="L44" s="70" t="s">
        <v>15</v>
      </c>
      <c r="M44" s="60">
        <v>2</v>
      </c>
      <c r="N44" s="60">
        <v>0</v>
      </c>
      <c r="O44" s="60">
        <v>2</v>
      </c>
      <c r="P44" s="60">
        <v>3</v>
      </c>
      <c r="Q44" s="26"/>
      <c r="R44" s="12"/>
      <c r="S44" s="12"/>
    </row>
    <row r="45" spans="1:19" ht="23.1" customHeight="1" thickBot="1" x14ac:dyDescent="0.3">
      <c r="A45" s="63"/>
      <c r="B45" s="63"/>
      <c r="C45" s="51" t="s">
        <v>9</v>
      </c>
      <c r="D45" s="27"/>
      <c r="E45" s="27">
        <v>19</v>
      </c>
      <c r="F45" s="27">
        <v>0</v>
      </c>
      <c r="G45" s="27">
        <v>19</v>
      </c>
      <c r="H45" s="27">
        <v>30</v>
      </c>
      <c r="I45" s="66"/>
      <c r="J45" s="67"/>
      <c r="K45" s="51" t="s">
        <v>9</v>
      </c>
      <c r="L45" s="66"/>
      <c r="M45" s="66">
        <v>19</v>
      </c>
      <c r="N45" s="66">
        <v>0</v>
      </c>
      <c r="O45" s="66">
        <v>19</v>
      </c>
      <c r="P45" s="66">
        <v>30</v>
      </c>
    </row>
    <row r="46" spans="1:19" ht="25.35" customHeight="1" x14ac:dyDescent="0.25">
      <c r="A46" s="99" t="s">
        <v>22</v>
      </c>
      <c r="B46" s="100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2"/>
    </row>
    <row r="47" spans="1:19" ht="23.1" customHeight="1" x14ac:dyDescent="0.25">
      <c r="A47" s="91" t="s">
        <v>23</v>
      </c>
      <c r="B47" s="91"/>
      <c r="C47" s="91"/>
      <c r="D47" s="91"/>
      <c r="E47" s="91"/>
      <c r="F47" s="91"/>
      <c r="G47" s="91"/>
      <c r="H47" s="91"/>
      <c r="I47" s="37"/>
      <c r="J47" s="91" t="s">
        <v>24</v>
      </c>
      <c r="K47" s="91"/>
      <c r="L47" s="91"/>
      <c r="M47" s="91"/>
      <c r="N47" s="91"/>
      <c r="O47" s="91"/>
      <c r="P47" s="91"/>
    </row>
    <row r="48" spans="1:19" ht="23.1" customHeight="1" thickBot="1" x14ac:dyDescent="0.3">
      <c r="A48" s="53" t="s">
        <v>32</v>
      </c>
      <c r="B48" s="54" t="s">
        <v>31</v>
      </c>
      <c r="C48" s="55" t="s">
        <v>2</v>
      </c>
      <c r="D48" s="55" t="s">
        <v>3</v>
      </c>
      <c r="E48" s="55" t="s">
        <v>4</v>
      </c>
      <c r="F48" s="55" t="s">
        <v>5</v>
      </c>
      <c r="G48" s="55" t="s">
        <v>6</v>
      </c>
      <c r="H48" s="55" t="s">
        <v>7</v>
      </c>
      <c r="I48" s="53" t="s">
        <v>32</v>
      </c>
      <c r="J48" s="54" t="s">
        <v>31</v>
      </c>
      <c r="K48" s="55" t="s">
        <v>2</v>
      </c>
      <c r="L48" s="55" t="s">
        <v>3</v>
      </c>
      <c r="M48" s="55" t="s">
        <v>4</v>
      </c>
      <c r="N48" s="55" t="s">
        <v>5</v>
      </c>
      <c r="O48" s="55" t="s">
        <v>6</v>
      </c>
      <c r="P48" s="55" t="s">
        <v>7</v>
      </c>
    </row>
    <row r="49" spans="1:16" ht="23.1" customHeight="1" thickBot="1" x14ac:dyDescent="0.3">
      <c r="A49" s="47" t="s">
        <v>137</v>
      </c>
      <c r="B49" s="103" t="s">
        <v>246</v>
      </c>
      <c r="C49" s="47" t="s">
        <v>134</v>
      </c>
      <c r="D49" s="57" t="s">
        <v>8</v>
      </c>
      <c r="E49" s="60">
        <v>3</v>
      </c>
      <c r="F49" s="60">
        <v>0</v>
      </c>
      <c r="G49" s="60">
        <v>3</v>
      </c>
      <c r="H49" s="61">
        <v>5</v>
      </c>
      <c r="I49" s="47" t="s">
        <v>155</v>
      </c>
      <c r="J49" s="103" t="s">
        <v>260</v>
      </c>
      <c r="K49" s="47" t="s">
        <v>153</v>
      </c>
      <c r="L49" s="57" t="s">
        <v>8</v>
      </c>
      <c r="M49" s="60">
        <v>3</v>
      </c>
      <c r="N49" s="60">
        <v>0</v>
      </c>
      <c r="O49" s="60">
        <v>3</v>
      </c>
      <c r="P49" s="60">
        <v>5</v>
      </c>
    </row>
    <row r="50" spans="1:16" ht="23.1" customHeight="1" thickBot="1" x14ac:dyDescent="0.3">
      <c r="A50" s="47" t="s">
        <v>138</v>
      </c>
      <c r="B50" s="104" t="s">
        <v>247</v>
      </c>
      <c r="C50" s="47" t="s">
        <v>135</v>
      </c>
      <c r="D50" s="57" t="s">
        <v>8</v>
      </c>
      <c r="E50" s="60">
        <v>3</v>
      </c>
      <c r="F50" s="60">
        <v>0</v>
      </c>
      <c r="G50" s="60">
        <v>3</v>
      </c>
      <c r="H50" s="61">
        <v>5</v>
      </c>
      <c r="I50" s="47" t="s">
        <v>156</v>
      </c>
      <c r="J50" s="104" t="s">
        <v>261</v>
      </c>
      <c r="K50" s="47" t="s">
        <v>174</v>
      </c>
      <c r="L50" s="57" t="s">
        <v>8</v>
      </c>
      <c r="M50" s="60">
        <v>3</v>
      </c>
      <c r="N50" s="60">
        <v>0</v>
      </c>
      <c r="O50" s="60">
        <v>3</v>
      </c>
      <c r="P50" s="60">
        <v>5</v>
      </c>
    </row>
    <row r="51" spans="1:16" ht="23.1" customHeight="1" thickBot="1" x14ac:dyDescent="0.3">
      <c r="A51" s="47" t="s">
        <v>139</v>
      </c>
      <c r="B51" s="104" t="s">
        <v>248</v>
      </c>
      <c r="C51" s="47" t="s">
        <v>136</v>
      </c>
      <c r="D51" s="57" t="s">
        <v>8</v>
      </c>
      <c r="E51" s="60">
        <v>3</v>
      </c>
      <c r="F51" s="60">
        <v>0</v>
      </c>
      <c r="G51" s="60">
        <v>3</v>
      </c>
      <c r="H51" s="61">
        <v>5</v>
      </c>
      <c r="I51" s="47" t="s">
        <v>157</v>
      </c>
      <c r="J51" s="104" t="s">
        <v>262</v>
      </c>
      <c r="K51" s="47" t="s">
        <v>154</v>
      </c>
      <c r="L51" s="57" t="s">
        <v>15</v>
      </c>
      <c r="M51" s="60">
        <v>3</v>
      </c>
      <c r="N51" s="60">
        <v>0</v>
      </c>
      <c r="O51" s="60">
        <v>3</v>
      </c>
      <c r="P51" s="60">
        <v>5</v>
      </c>
    </row>
    <row r="52" spans="1:16" ht="23.1" customHeight="1" thickBot="1" x14ac:dyDescent="0.3">
      <c r="A52" s="25"/>
      <c r="B52" s="25"/>
      <c r="C52" s="5" t="s">
        <v>21</v>
      </c>
      <c r="D52" s="29"/>
      <c r="E52" s="28"/>
      <c r="F52" s="28"/>
      <c r="G52" s="28"/>
      <c r="H52" s="77"/>
      <c r="I52" s="28"/>
      <c r="J52" s="23"/>
      <c r="K52" s="5" t="s">
        <v>21</v>
      </c>
      <c r="L52" s="10"/>
      <c r="M52" s="11"/>
      <c r="N52" s="11"/>
      <c r="O52" s="11"/>
      <c r="P52" s="11"/>
    </row>
    <row r="53" spans="1:16" ht="23.1" customHeight="1" thickBot="1" x14ac:dyDescent="0.3">
      <c r="A53" s="47" t="s">
        <v>149</v>
      </c>
      <c r="B53" s="103" t="s">
        <v>249</v>
      </c>
      <c r="C53" s="47" t="s">
        <v>140</v>
      </c>
      <c r="D53" s="75" t="s">
        <v>15</v>
      </c>
      <c r="E53" s="60">
        <v>2</v>
      </c>
      <c r="F53" s="60">
        <v>0</v>
      </c>
      <c r="G53" s="60">
        <v>2</v>
      </c>
      <c r="H53" s="61">
        <v>3</v>
      </c>
      <c r="I53" s="47" t="s">
        <v>169</v>
      </c>
      <c r="J53" s="103" t="s">
        <v>263</v>
      </c>
      <c r="K53" s="47" t="s">
        <v>158</v>
      </c>
      <c r="L53" s="57" t="s">
        <v>15</v>
      </c>
      <c r="M53" s="60">
        <v>2</v>
      </c>
      <c r="N53" s="60">
        <v>0</v>
      </c>
      <c r="O53" s="60">
        <v>2</v>
      </c>
      <c r="P53" s="60">
        <v>3</v>
      </c>
    </row>
    <row r="54" spans="1:16" ht="23.1" customHeight="1" thickBot="1" x14ac:dyDescent="0.3">
      <c r="A54" s="47" t="s">
        <v>150</v>
      </c>
      <c r="B54" s="104" t="s">
        <v>250</v>
      </c>
      <c r="C54" s="47" t="s">
        <v>141</v>
      </c>
      <c r="D54" s="75" t="s">
        <v>15</v>
      </c>
      <c r="E54" s="60">
        <v>2</v>
      </c>
      <c r="F54" s="60">
        <v>0</v>
      </c>
      <c r="G54" s="60">
        <v>2</v>
      </c>
      <c r="H54" s="61">
        <v>3</v>
      </c>
      <c r="I54" s="47" t="s">
        <v>170</v>
      </c>
      <c r="J54" s="104" t="s">
        <v>264</v>
      </c>
      <c r="K54" s="47" t="s">
        <v>159</v>
      </c>
      <c r="L54" s="57" t="s">
        <v>15</v>
      </c>
      <c r="M54" s="60">
        <v>2</v>
      </c>
      <c r="N54" s="60">
        <v>0</v>
      </c>
      <c r="O54" s="60">
        <v>2</v>
      </c>
      <c r="P54" s="60">
        <v>3</v>
      </c>
    </row>
    <row r="55" spans="1:16" ht="23.1" customHeight="1" thickBot="1" x14ac:dyDescent="0.3">
      <c r="A55" s="47" t="s">
        <v>151</v>
      </c>
      <c r="B55" s="104" t="s">
        <v>251</v>
      </c>
      <c r="C55" s="47" t="s">
        <v>142</v>
      </c>
      <c r="D55" s="76" t="s">
        <v>15</v>
      </c>
      <c r="E55" s="60">
        <v>2</v>
      </c>
      <c r="F55" s="60">
        <v>0</v>
      </c>
      <c r="G55" s="60">
        <v>2</v>
      </c>
      <c r="H55" s="61">
        <v>3</v>
      </c>
      <c r="I55" s="47" t="s">
        <v>171</v>
      </c>
      <c r="J55" s="104" t="s">
        <v>265</v>
      </c>
      <c r="K55" s="47" t="s">
        <v>160</v>
      </c>
      <c r="L55" s="70" t="s">
        <v>15</v>
      </c>
      <c r="M55" s="60">
        <v>2</v>
      </c>
      <c r="N55" s="60">
        <v>0</v>
      </c>
      <c r="O55" s="60">
        <v>2</v>
      </c>
      <c r="P55" s="60">
        <v>3</v>
      </c>
    </row>
    <row r="56" spans="1:16" ht="23.1" customHeight="1" thickBot="1" x14ac:dyDescent="0.3">
      <c r="A56" s="47" t="s">
        <v>152</v>
      </c>
      <c r="B56" s="104" t="s">
        <v>252</v>
      </c>
      <c r="C56" s="47" t="s">
        <v>143</v>
      </c>
      <c r="D56" s="76" t="s">
        <v>15</v>
      </c>
      <c r="E56" s="60">
        <v>2</v>
      </c>
      <c r="F56" s="60">
        <v>0</v>
      </c>
      <c r="G56" s="60">
        <v>2</v>
      </c>
      <c r="H56" s="61">
        <v>3</v>
      </c>
      <c r="I56" s="47" t="s">
        <v>172</v>
      </c>
      <c r="J56" s="104" t="s">
        <v>189</v>
      </c>
      <c r="K56" s="47" t="s">
        <v>161</v>
      </c>
      <c r="L56" s="70" t="s">
        <v>15</v>
      </c>
      <c r="M56" s="60">
        <v>2</v>
      </c>
      <c r="N56" s="60">
        <v>0</v>
      </c>
      <c r="O56" s="60">
        <v>2</v>
      </c>
      <c r="P56" s="60">
        <v>3</v>
      </c>
    </row>
    <row r="57" spans="1:16" ht="23.1" customHeight="1" thickBot="1" x14ac:dyDescent="0.3">
      <c r="A57" s="56" t="s">
        <v>184</v>
      </c>
      <c r="B57" s="104" t="s">
        <v>253</v>
      </c>
      <c r="C57" s="47" t="s">
        <v>182</v>
      </c>
      <c r="D57" s="76" t="s">
        <v>15</v>
      </c>
      <c r="E57" s="60">
        <v>2</v>
      </c>
      <c r="F57" s="60">
        <v>0</v>
      </c>
      <c r="G57" s="60">
        <v>2</v>
      </c>
      <c r="H57" s="61">
        <v>3</v>
      </c>
      <c r="I57" s="47" t="s">
        <v>173</v>
      </c>
      <c r="J57" s="104" t="s">
        <v>266</v>
      </c>
      <c r="K57" s="47" t="s">
        <v>162</v>
      </c>
      <c r="L57" s="70" t="s">
        <v>15</v>
      </c>
      <c r="M57" s="60">
        <v>2</v>
      </c>
      <c r="N57" s="60">
        <v>0</v>
      </c>
      <c r="O57" s="60">
        <v>2</v>
      </c>
      <c r="P57" s="60">
        <v>3</v>
      </c>
    </row>
    <row r="58" spans="1:16" ht="23.1" customHeight="1" thickBot="1" x14ac:dyDescent="0.3">
      <c r="A58" s="56" t="s">
        <v>185</v>
      </c>
      <c r="B58" s="104" t="s">
        <v>254</v>
      </c>
      <c r="C58" s="47" t="s">
        <v>144</v>
      </c>
      <c r="D58" s="76" t="s">
        <v>15</v>
      </c>
      <c r="E58" s="60">
        <v>2</v>
      </c>
      <c r="F58" s="60">
        <v>0</v>
      </c>
      <c r="G58" s="60">
        <v>2</v>
      </c>
      <c r="H58" s="61">
        <v>3</v>
      </c>
      <c r="I58" s="28"/>
      <c r="J58" s="104" t="s">
        <v>190</v>
      </c>
      <c r="K58" s="47" t="s">
        <v>163</v>
      </c>
      <c r="L58" s="70" t="s">
        <v>15</v>
      </c>
      <c r="M58" s="60">
        <v>2</v>
      </c>
      <c r="N58" s="60">
        <v>0</v>
      </c>
      <c r="O58" s="60">
        <v>2</v>
      </c>
      <c r="P58" s="60">
        <v>3</v>
      </c>
    </row>
    <row r="59" spans="1:16" ht="23.1" customHeight="1" thickBot="1" x14ac:dyDescent="0.3">
      <c r="A59" s="22"/>
      <c r="B59" s="104" t="s">
        <v>255</v>
      </c>
      <c r="C59" s="64" t="s">
        <v>145</v>
      </c>
      <c r="D59" s="76" t="s">
        <v>15</v>
      </c>
      <c r="E59" s="60">
        <v>2</v>
      </c>
      <c r="F59" s="60">
        <v>0</v>
      </c>
      <c r="G59" s="60">
        <v>2</v>
      </c>
      <c r="H59" s="61">
        <v>3</v>
      </c>
      <c r="I59" s="11"/>
      <c r="J59" s="104" t="s">
        <v>267</v>
      </c>
      <c r="K59" s="47" t="s">
        <v>164</v>
      </c>
      <c r="L59" s="70" t="s">
        <v>15</v>
      </c>
      <c r="M59" s="60">
        <v>2</v>
      </c>
      <c r="N59" s="60">
        <v>0</v>
      </c>
      <c r="O59" s="60">
        <v>2</v>
      </c>
      <c r="P59" s="60">
        <v>3</v>
      </c>
    </row>
    <row r="60" spans="1:16" ht="23.1" customHeight="1" thickBot="1" x14ac:dyDescent="0.3">
      <c r="A60" s="4"/>
      <c r="B60" s="104" t="s">
        <v>256</v>
      </c>
      <c r="C60" s="47" t="s">
        <v>146</v>
      </c>
      <c r="D60" s="76" t="s">
        <v>15</v>
      </c>
      <c r="E60" s="60">
        <v>2</v>
      </c>
      <c r="F60" s="60">
        <v>0</v>
      </c>
      <c r="G60" s="60">
        <v>2</v>
      </c>
      <c r="H60" s="61">
        <v>3</v>
      </c>
      <c r="I60" s="6"/>
      <c r="J60" s="104" t="s">
        <v>268</v>
      </c>
      <c r="K60" s="47" t="s">
        <v>165</v>
      </c>
      <c r="L60" s="70" t="s">
        <v>15</v>
      </c>
      <c r="M60" s="60">
        <v>2</v>
      </c>
      <c r="N60" s="60">
        <v>0</v>
      </c>
      <c r="O60" s="60">
        <v>2</v>
      </c>
      <c r="P60" s="60">
        <v>3</v>
      </c>
    </row>
    <row r="61" spans="1:16" ht="23.1" customHeight="1" thickBot="1" x14ac:dyDescent="0.3">
      <c r="A61" s="22"/>
      <c r="B61" s="104" t="s">
        <v>257</v>
      </c>
      <c r="C61" s="64" t="s">
        <v>147</v>
      </c>
      <c r="D61" s="76" t="s">
        <v>15</v>
      </c>
      <c r="E61" s="60">
        <v>2</v>
      </c>
      <c r="F61" s="60">
        <v>0</v>
      </c>
      <c r="G61" s="60">
        <v>2</v>
      </c>
      <c r="H61" s="61">
        <v>3</v>
      </c>
      <c r="I61" s="11"/>
      <c r="J61" s="104" t="s">
        <v>269</v>
      </c>
      <c r="K61" s="47" t="s">
        <v>166</v>
      </c>
      <c r="L61" s="70" t="s">
        <v>15</v>
      </c>
      <c r="M61" s="60">
        <v>2</v>
      </c>
      <c r="N61" s="60">
        <v>0</v>
      </c>
      <c r="O61" s="60">
        <v>2</v>
      </c>
      <c r="P61" s="60">
        <v>3</v>
      </c>
    </row>
    <row r="62" spans="1:16" ht="23.1" customHeight="1" thickBot="1" x14ac:dyDescent="0.3">
      <c r="A62" s="22"/>
      <c r="B62" s="104" t="s">
        <v>258</v>
      </c>
      <c r="C62" s="47" t="s">
        <v>148</v>
      </c>
      <c r="D62" s="76" t="s">
        <v>15</v>
      </c>
      <c r="E62" s="60">
        <v>2</v>
      </c>
      <c r="F62" s="60">
        <v>0</v>
      </c>
      <c r="G62" s="60">
        <v>2</v>
      </c>
      <c r="H62" s="61">
        <v>3</v>
      </c>
      <c r="I62" s="11"/>
      <c r="J62" s="104" t="s">
        <v>270</v>
      </c>
      <c r="K62" s="47" t="s">
        <v>167</v>
      </c>
      <c r="L62" s="70" t="s">
        <v>15</v>
      </c>
      <c r="M62" s="60">
        <v>2</v>
      </c>
      <c r="N62" s="60">
        <v>0</v>
      </c>
      <c r="O62" s="60">
        <v>2</v>
      </c>
      <c r="P62" s="60">
        <v>3</v>
      </c>
    </row>
    <row r="63" spans="1:16" ht="23.1" customHeight="1" thickBot="1" x14ac:dyDescent="0.3">
      <c r="A63" s="22"/>
      <c r="B63" s="104" t="s">
        <v>259</v>
      </c>
      <c r="C63" s="81" t="s">
        <v>186</v>
      </c>
      <c r="D63" s="70" t="s">
        <v>15</v>
      </c>
      <c r="E63" s="60">
        <v>2</v>
      </c>
      <c r="F63" s="60">
        <v>0</v>
      </c>
      <c r="G63" s="60">
        <v>2</v>
      </c>
      <c r="H63" s="61">
        <v>3</v>
      </c>
      <c r="I63" s="11"/>
      <c r="J63" s="104" t="s">
        <v>191</v>
      </c>
      <c r="K63" s="47" t="s">
        <v>181</v>
      </c>
      <c r="L63" s="70" t="s">
        <v>15</v>
      </c>
      <c r="M63" s="60">
        <v>2</v>
      </c>
      <c r="N63" s="60">
        <v>0</v>
      </c>
      <c r="O63" s="60">
        <v>2</v>
      </c>
      <c r="P63" s="60">
        <v>3</v>
      </c>
    </row>
    <row r="64" spans="1:16" ht="23.1" customHeight="1" thickBot="1" x14ac:dyDescent="0.3">
      <c r="A64" s="22"/>
      <c r="B64" s="104" t="s">
        <v>114</v>
      </c>
      <c r="C64" s="47" t="s">
        <v>110</v>
      </c>
      <c r="D64" s="76" t="s">
        <v>15</v>
      </c>
      <c r="E64" s="60">
        <v>2</v>
      </c>
      <c r="F64" s="60">
        <v>0</v>
      </c>
      <c r="G64" s="60">
        <v>2</v>
      </c>
      <c r="H64" s="61">
        <v>3</v>
      </c>
      <c r="I64" s="11"/>
      <c r="J64" s="104" t="s">
        <v>168</v>
      </c>
      <c r="K64" s="47" t="s">
        <v>110</v>
      </c>
      <c r="L64" s="10" t="s">
        <v>15</v>
      </c>
      <c r="M64" s="11">
        <v>3</v>
      </c>
      <c r="N64" s="11">
        <v>1</v>
      </c>
      <c r="O64" s="11">
        <v>4</v>
      </c>
      <c r="P64" s="11">
        <v>6</v>
      </c>
    </row>
    <row r="65" spans="1:16" ht="23.1" customHeight="1" x14ac:dyDescent="0.25">
      <c r="A65" s="46"/>
      <c r="B65" s="46"/>
      <c r="C65" s="51" t="s">
        <v>9</v>
      </c>
      <c r="D65" s="42"/>
      <c r="E65" s="42">
        <v>19</v>
      </c>
      <c r="F65" s="42">
        <f>SUM(F49:F59)</f>
        <v>0</v>
      </c>
      <c r="G65" s="42">
        <v>19</v>
      </c>
      <c r="H65" s="78">
        <v>30</v>
      </c>
      <c r="I65" s="42"/>
      <c r="J65" s="50"/>
      <c r="K65" s="51" t="s">
        <v>9</v>
      </c>
      <c r="L65" s="42"/>
      <c r="M65" s="42">
        <v>19</v>
      </c>
      <c r="N65" s="42">
        <v>0</v>
      </c>
      <c r="O65" s="42">
        <v>19</v>
      </c>
      <c r="P65" s="42">
        <v>30</v>
      </c>
    </row>
    <row r="66" spans="1:16" ht="18" customHeight="1" x14ac:dyDescent="0.25">
      <c r="A66" s="30"/>
      <c r="B66" s="30"/>
      <c r="C66" s="31" t="s">
        <v>25</v>
      </c>
      <c r="D66" s="32"/>
      <c r="E66" s="89">
        <f>E13+M13+E25+M25+E45+M45+E65+M65</f>
        <v>166</v>
      </c>
      <c r="F66" s="89"/>
      <c r="G66" s="13"/>
      <c r="H66" s="33"/>
      <c r="I66" s="33"/>
      <c r="K66" s="33"/>
      <c r="M66" s="33"/>
      <c r="N66" s="33"/>
      <c r="O66" s="33"/>
      <c r="P66" s="33"/>
    </row>
    <row r="67" spans="1:16" ht="18" customHeight="1" x14ac:dyDescent="0.25">
      <c r="A67" s="30"/>
      <c r="B67" s="30"/>
      <c r="C67" s="31" t="s">
        <v>26</v>
      </c>
      <c r="D67" s="32"/>
      <c r="E67" s="89">
        <f>F13+N13+F25+N25+F45+N45+F65+N65</f>
        <v>0</v>
      </c>
      <c r="F67" s="89"/>
      <c r="G67" s="13"/>
      <c r="H67" s="34"/>
      <c r="I67" s="34"/>
      <c r="J67" s="34"/>
      <c r="K67" s="34"/>
      <c r="L67" s="35"/>
      <c r="M67" s="34"/>
      <c r="N67" s="34"/>
      <c r="O67" s="34"/>
      <c r="P67" s="34"/>
    </row>
    <row r="68" spans="1:16" ht="18" customHeight="1" x14ac:dyDescent="0.25">
      <c r="A68" s="30"/>
      <c r="B68" s="30"/>
      <c r="C68" s="31" t="s">
        <v>27</v>
      </c>
      <c r="D68" s="32"/>
      <c r="E68" s="89">
        <f>G13+O13+G25+O25+G45+O45+G65+O65</f>
        <v>166</v>
      </c>
      <c r="F68" s="89"/>
      <c r="G68" s="13"/>
      <c r="H68" s="34"/>
      <c r="I68" s="34"/>
      <c r="J68" s="34"/>
      <c r="K68" s="34"/>
      <c r="L68" s="35"/>
      <c r="M68" s="34"/>
      <c r="N68" s="34"/>
      <c r="O68" s="34"/>
      <c r="P68" s="34"/>
    </row>
    <row r="69" spans="1:16" ht="18" customHeight="1" x14ac:dyDescent="0.25">
      <c r="A69" s="30"/>
      <c r="B69" s="30"/>
      <c r="C69" s="31" t="s">
        <v>28</v>
      </c>
      <c r="D69" s="32"/>
      <c r="E69" s="89">
        <f>E66+E67</f>
        <v>166</v>
      </c>
      <c r="F69" s="89"/>
      <c r="G69" s="13"/>
      <c r="H69" s="34"/>
      <c r="I69" s="34"/>
      <c r="J69" s="34"/>
      <c r="K69" s="34"/>
      <c r="L69" s="35"/>
      <c r="M69" s="34"/>
      <c r="N69" s="34"/>
      <c r="O69" s="34"/>
      <c r="P69" s="34"/>
    </row>
    <row r="70" spans="1:16" ht="18" customHeight="1" x14ac:dyDescent="0.25">
      <c r="C70" s="31" t="s">
        <v>29</v>
      </c>
      <c r="D70" s="32"/>
      <c r="E70" s="89">
        <f>H13+P13+H25+P25+H45+P45+H65+P65</f>
        <v>240</v>
      </c>
      <c r="F70" s="89"/>
      <c r="G70" s="36"/>
      <c r="H70" s="34"/>
      <c r="I70" s="34"/>
      <c r="J70" s="34"/>
      <c r="K70" s="34"/>
      <c r="L70" s="35"/>
      <c r="M70" s="34"/>
      <c r="N70" s="34"/>
      <c r="O70" s="34"/>
      <c r="P70" s="34"/>
    </row>
    <row r="71" spans="1:16" ht="18" customHeight="1" x14ac:dyDescent="0.25">
      <c r="C71" s="31" t="s">
        <v>30</v>
      </c>
      <c r="D71" s="32"/>
      <c r="E71" s="90">
        <f>E67/E69*100</f>
        <v>0</v>
      </c>
      <c r="F71" s="90"/>
    </row>
  </sheetData>
  <mergeCells count="18">
    <mergeCell ref="A47:H47"/>
    <mergeCell ref="J47:P47"/>
    <mergeCell ref="A1:P1"/>
    <mergeCell ref="A2:P2"/>
    <mergeCell ref="J3:P3"/>
    <mergeCell ref="A14:P14"/>
    <mergeCell ref="A15:H15"/>
    <mergeCell ref="J15:P15"/>
    <mergeCell ref="A26:P26"/>
    <mergeCell ref="A27:H27"/>
    <mergeCell ref="J27:P27"/>
    <mergeCell ref="A46:P46"/>
    <mergeCell ref="E69:F69"/>
    <mergeCell ref="E70:F70"/>
    <mergeCell ref="E71:F71"/>
    <mergeCell ref="E66:F66"/>
    <mergeCell ref="E67:F67"/>
    <mergeCell ref="E68:F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2025-04-16T08:41:51Z</dcterms:modified>
</cp:coreProperties>
</file>